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vdeinternational.sharepoint.com/sites/PRJ_TS_KITQAR/Shared Documents/General/Kommunikation und ÖA/Webseite/"/>
    </mc:Choice>
  </mc:AlternateContent>
  <xr:revisionPtr revIDLastSave="29" documentId="8_{4E4278D4-C43F-43D2-81FE-E051B942B2B3}" xr6:coauthVersionLast="47" xr6:coauthVersionMax="47" xr10:uidLastSave="{8ADF5AB0-03ED-47AF-8A4F-AB415289C632}"/>
  <bookViews>
    <workbookView xWindow="-120" yWindow="-120" windowWidth="51840" windowHeight="21240" xr2:uid="{00000000-000D-0000-FFFF-FFFF00000000}"/>
  </bookViews>
  <sheets>
    <sheet name="Startseite" sheetId="1" r:id="rId1"/>
    <sheet name="Dimensionen" sheetId="7" r:id="rId2"/>
    <sheet name="Tutorial" sheetId="4" r:id="rId3"/>
    <sheet name="Fragenkatalog" sheetId="2" r:id="rId4"/>
    <sheet name="Fortschritt" sheetId="3" r:id="rId5"/>
    <sheet name="Quellen" sheetId="5" r:id="rId6"/>
  </sheets>
  <definedNames>
    <definedName name="Datenschnitt_Dimension">#N/A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3" l="1"/>
  <c r="C33" i="3"/>
  <c r="C28" i="3"/>
  <c r="C29" i="3"/>
  <c r="C30" i="3"/>
  <c r="C14" i="3"/>
  <c r="C15" i="3"/>
  <c r="C16" i="3"/>
  <c r="C17" i="3"/>
  <c r="C18" i="3"/>
  <c r="C19" i="3"/>
  <c r="C20" i="3"/>
  <c r="C21" i="3"/>
  <c r="C22" i="3"/>
  <c r="C23" i="3"/>
  <c r="C24" i="3"/>
  <c r="C25" i="3"/>
  <c r="C12" i="3"/>
  <c r="C6" i="3"/>
  <c r="C7" i="3"/>
  <c r="C8" i="3"/>
  <c r="C9" i="3"/>
  <c r="B4" i="3" l="1"/>
  <c r="B7" i="3"/>
  <c r="B13" i="3"/>
  <c r="B18" i="3"/>
  <c r="B21" i="3"/>
  <c r="B28" i="3"/>
  <c r="B32" i="3"/>
  <c r="B15" i="3"/>
  <c r="B12" i="3"/>
  <c r="G4" i="3" l="1"/>
  <c r="E4" i="3"/>
  <c r="G5" i="3"/>
  <c r="E5" i="3"/>
  <c r="B5" i="3"/>
  <c r="D5" i="3"/>
  <c r="D4" i="3"/>
  <c r="B6" i="3"/>
  <c r="E6" i="3"/>
  <c r="E7" i="3"/>
  <c r="G7" i="3"/>
  <c r="E8" i="3"/>
  <c r="E9" i="3"/>
  <c r="E10" i="3"/>
  <c r="E11" i="3"/>
  <c r="E12" i="3"/>
  <c r="E13" i="3"/>
  <c r="E14" i="3"/>
  <c r="E15" i="3"/>
  <c r="E16" i="3"/>
  <c r="E17" i="3"/>
  <c r="E18" i="3"/>
  <c r="E19" i="3"/>
  <c r="E20" i="3"/>
  <c r="E21" i="3"/>
  <c r="E22" i="3"/>
  <c r="E23" i="3"/>
  <c r="E24" i="3"/>
  <c r="E25" i="3"/>
  <c r="E26" i="3"/>
  <c r="E27" i="3"/>
  <c r="E28" i="3"/>
  <c r="E29" i="3"/>
  <c r="E30" i="3"/>
  <c r="E31" i="3"/>
  <c r="E32" i="3"/>
  <c r="E33" i="3"/>
  <c r="B8" i="3"/>
  <c r="B9" i="3"/>
  <c r="B10" i="3"/>
  <c r="B11" i="3"/>
  <c r="B14" i="3"/>
  <c r="B16" i="3"/>
  <c r="B17" i="3"/>
  <c r="B19" i="3"/>
  <c r="B20" i="3"/>
  <c r="D20" i="3"/>
  <c r="B22" i="3"/>
  <c r="B23" i="3"/>
  <c r="B24" i="3"/>
  <c r="B25" i="3"/>
  <c r="B26" i="3"/>
  <c r="B27" i="3"/>
  <c r="B29" i="3"/>
  <c r="B30" i="3"/>
  <c r="B31" i="3"/>
  <c r="B33" i="3"/>
  <c r="G8" i="3"/>
  <c r="G9" i="3"/>
  <c r="G10" i="3"/>
  <c r="G11" i="3"/>
  <c r="G12" i="3"/>
  <c r="G13" i="3"/>
  <c r="G14" i="3"/>
  <c r="G15" i="3"/>
  <c r="G16" i="3"/>
  <c r="G17" i="3"/>
  <c r="G18" i="3"/>
  <c r="G19" i="3"/>
  <c r="G20" i="3"/>
  <c r="G21" i="3"/>
  <c r="G22" i="3"/>
  <c r="G23" i="3"/>
  <c r="G24" i="3"/>
  <c r="G25" i="3"/>
  <c r="G26" i="3"/>
  <c r="G27" i="3"/>
  <c r="G28" i="3"/>
  <c r="G29" i="3"/>
  <c r="G30" i="3"/>
  <c r="G31" i="3"/>
  <c r="G32" i="3"/>
  <c r="G33" i="3"/>
  <c r="G6" i="3"/>
  <c r="D6" i="3"/>
  <c r="D7" i="3"/>
  <c r="D8" i="3"/>
  <c r="D9" i="3"/>
  <c r="D10" i="3"/>
  <c r="C10" i="3" s="1"/>
  <c r="D11" i="3"/>
  <c r="D12" i="3"/>
  <c r="D13" i="3"/>
  <c r="C13" i="3" s="1"/>
  <c r="D14" i="3"/>
  <c r="D15" i="3"/>
  <c r="D16" i="3"/>
  <c r="D17" i="3"/>
  <c r="D18" i="3"/>
  <c r="D19" i="3"/>
  <c r="D21" i="3"/>
  <c r="D22" i="3"/>
  <c r="D23" i="3"/>
  <c r="D24" i="3"/>
  <c r="D25" i="3"/>
  <c r="D26" i="3"/>
  <c r="D27" i="3"/>
  <c r="C27" i="3" s="1"/>
  <c r="D28" i="3"/>
  <c r="D29" i="3"/>
  <c r="D30" i="3"/>
  <c r="D31" i="3"/>
  <c r="C31" i="3" s="1"/>
  <c r="D32" i="3"/>
  <c r="D33" i="3"/>
  <c r="B2" i="3"/>
  <c r="D2" i="3"/>
  <c r="H29" i="3" l="1"/>
  <c r="H28" i="3"/>
  <c r="H27" i="3"/>
  <c r="H21" i="3"/>
  <c r="H19" i="3"/>
  <c r="H18" i="3"/>
  <c r="H13" i="3"/>
  <c r="H12" i="3"/>
  <c r="H11" i="3"/>
  <c r="H10" i="3"/>
  <c r="H5" i="3"/>
  <c r="H30" i="3"/>
  <c r="H22" i="3"/>
  <c r="H14" i="3"/>
  <c r="H20" i="3"/>
  <c r="H26" i="3"/>
  <c r="H25" i="3"/>
  <c r="H9" i="3"/>
  <c r="H7" i="3"/>
  <c r="H6" i="3"/>
  <c r="H33" i="3"/>
  <c r="H17" i="3"/>
  <c r="H32" i="3"/>
  <c r="H24" i="3"/>
  <c r="H16" i="3"/>
  <c r="H8" i="3"/>
  <c r="H31" i="3"/>
  <c r="H23" i="3"/>
  <c r="H15" i="3"/>
  <c r="H4" i="3"/>
  <c r="F10" i="3"/>
  <c r="F22" i="3"/>
  <c r="F14" i="3"/>
  <c r="F25" i="3"/>
  <c r="F26" i="3"/>
  <c r="F11" i="3"/>
  <c r="F23" i="3"/>
  <c r="F19" i="3"/>
  <c r="F32" i="3"/>
  <c r="F16" i="3"/>
  <c r="C5" i="3"/>
  <c r="F31" i="3"/>
  <c r="F30" i="3"/>
  <c r="F28" i="3"/>
  <c r="F20" i="3"/>
  <c r="F12" i="3"/>
  <c r="F6" i="3"/>
  <c r="F27" i="3"/>
  <c r="F17" i="3"/>
  <c r="F7" i="3"/>
  <c r="F33" i="3"/>
  <c r="F21" i="3"/>
  <c r="F9" i="3"/>
  <c r="C4" i="3"/>
  <c r="F8" i="3"/>
  <c r="F29" i="3"/>
  <c r="C26" i="3"/>
  <c r="F18" i="3"/>
  <c r="F5" i="3"/>
  <c r="C2" i="3"/>
  <c r="F4" i="3"/>
  <c r="F15" i="3"/>
  <c r="C11" i="3"/>
  <c r="F13" i="3"/>
  <c r="F24" i="3"/>
</calcChain>
</file>

<file path=xl/sharedStrings.xml><?xml version="1.0" encoding="utf-8"?>
<sst xmlns="http://schemas.openxmlformats.org/spreadsheetml/2006/main" count="685" uniqueCount="386">
  <si>
    <t>Dimension</t>
  </si>
  <si>
    <t>verwandte Begriffe</t>
  </si>
  <si>
    <t>Beschreibung</t>
  </si>
  <si>
    <t>Rechtlicher Hintergrund</t>
  </si>
  <si>
    <t>Aktualität</t>
  </si>
  <si>
    <t>Timeliness, up-to-date</t>
  </si>
  <si>
    <t>Die Lebenswirklichkeit verändert sich fortlaufend: Aktienkurse schwanken, Fußballspiele werden ausgetragen, Produkte werden verkauft und Menschen passen ihre Gewohnheiten ihrer Umwelt neu an. Die Aktualität einer Datenmenge beschreibt den zeitlichen Unterschied zwischen dem elektronisch erfassten Ereignis in der realen Welt und dessen digitaler Repräsentation in der Datenmenge. Änderungen können sich daraus ergeben, dass neue Datensätze erfasst werden (z.B. ein Verkauf), bereits bestehende Datensätze von der Realität überholt werden (z.B. Umzug eines Kunden) bzw. aus der Löschung von Datensätzen (z.B. Insolvenz eines Unternehmens).</t>
  </si>
  <si>
    <t>Aktualität steht in Art. 5 Abs. 1 lit. d) der DS-GVO in Bezug zur sachlichen Richtigkeit
(Korrektheit) personenbezogener Daten. Es kann eine Pflicht zur Aktualisierung von
personenbezogenen Daten bestehen, wenn dies aus der Perspektive des Datensubjekts mit Blick
auf den Zweck der Datenverarbeitung „erforderlich“ ist. (Roßnagel/NK-Datenschutzrecht, 1. Auflage
2019, Art. 5 Rn. 141.).</t>
  </si>
  <si>
    <t>Ansehen</t>
  </si>
  <si>
    <t>Reputation, Ruf, Vertrauenswürdigkeit</t>
  </si>
  <si>
    <t>Das Ansehen von Daten beschreibt die Vertrauenswürdigkeit der Datenquelle sowie des verarbeitenden Systems. Daten bzw. eine Datenquelle genießen hohes Ansehen, wenn sich diese bereits in der Vergangenheit längerfristig als qualitativ hochwertig erwiesen haben. Das Ansehen ist niedrig, wenn zu ihnen bisher keine oder nur schlechte Erfahrungen existieren. Insbesondere wenn Datenqualitätsdimensionen wie Fehlerfreiheit nicht adäquat gemessen werden können, stellt das Ansehen eine relevante Dimension dar, welche zugleich als erwartete Qualität aufgefasst werden kann.</t>
  </si>
  <si>
    <t>Ausgewogenheit</t>
  </si>
  <si>
    <t>Balance, Repräsentativität</t>
  </si>
  <si>
    <t>Die Ausgewogenheit von Daten betrachtet die Verteilung der Datenpunkte innerhalb eines Datensatzes. Ein Datensatz ist ausgewogen, wenn die Datenpunkte innerhalb des repräsentierten Wertebereichs im Verhältnis zueinander gleich verteilt sind. In einem ausgewogenen Datensatz, der Kund*innen in Altersgruppen unterteilt, sollten Kund*innen aller Altersgruppen gleich häufig vertreten sein. Dies bedeutet nicht, dass alle Altersgruppen der Gesamtbevölkerung enthalten sein müssen (siehe auch Diversität).</t>
  </si>
  <si>
    <t>Bearbeitbarkeit</t>
  </si>
  <si>
    <t>Manipulationsfähigkeit, Interoperabilität</t>
  </si>
  <si>
    <t>Daten sind gut bearbeitbar, wenn Änderungen oder Ergänzungen einfach durchgeführt werden können (Daten in einer Excel-Tabelle vs. Daten auf einer Website). Die Bearbeitbarkeit lässt sich sowohl aus Sicht eines Positivfalls als auch aus Sicht eines Negativfalls betrachten. Zum einen besteht bei einer guten Bearbeitbarkeit die Gefahr, dass die Daten gewollt oder ungewollt verfälscht werden (Negativfall). Andererseits können bei einer guten Bearbeitbarkeit Daten leicht für legitime individuelle Zwecke angepasst werden (Positivfall).</t>
  </si>
  <si>
    <t>Diversität</t>
  </si>
  <si>
    <t>Repräsentativität, Vielfältigkeit</t>
  </si>
  <si>
    <t>Eine Datenmenge ist divers, wenn jeder Entitätstyp der Gesamtmenge mindestens einmal vorkommt. Das Ziel hierbei ist es, dass die Datenmenge die Vielfalt der Entitätstypen aus der Gesamtmenge widerspiegelt, also alle relevanten Varianten enthält. Angenommen, eine Mitarbeiterdatenbank (Gesamtmenge) besteht aus männlichen und weiblichen Angestellten, bei der neben dem Geschlecht, ebenso die Abteilung erfasst wurde. Die Datenmenge ist divers, wenn aus allen Abteilungen mindestens eine Mitarbeiterin sowie ein Mitarbeiter enthalten ist.</t>
  </si>
  <si>
    <t>Dokumentation</t>
  </si>
  <si>
    <t>Metadaten, Beschreibung, Transparenz</t>
  </si>
  <si>
    <t>Eine Datenmenge ist gut dokumentiert, wenn sowohl relevante strukturierte Metadaten als auch eine textuelle Beschreibung vollständig und richtig zur Verfügung stehen. Typische Metadaten umfassen den Umfang der Daten, das technische (Datentypen) und semantische (Tabellen- und Spaltennamen) Schema der Daten, Statistiken, Informationen zur Herkunft und zur bisher erfolgten Transformation der Daten. Die textuellen Beschreibungen umfassen unter anderem den Zweck der Daten und die bisherige Nutzung der Daten und können z.B. in sogenannten Data Sheets formalisiert werden.</t>
  </si>
  <si>
    <t>Eindeutigkeit</t>
  </si>
  <si>
    <t>Duplikatfreiheit, Redundanzfreiheit</t>
  </si>
  <si>
    <t>Eine Datenmenge ist eindeutig, wenn jede Entität der realen Welt als höchstens ein Datensatz dargestellt wird: Es existieren keine Duplikate/Dubletten. Beispielsweise kommt ein und derselbe Kunde nur ein einziges Mal in der Kundendatenbank vor - die Kundendatenbank enthält daher keine Dubletten.</t>
  </si>
  <si>
    <t>Effizienz</t>
  </si>
  <si>
    <t>Wirtschaftlichkeit, Nachhaltigkeit</t>
  </si>
  <si>
    <t>Die Effizienz der Daten beschreibt, wie ressourcenschonend verschiedene Prozesse respektive Algorithmen (z.B. Sortieralgorithmen oder Datenanalyseverfahren) auf die Daten angewendet werden können. Ressourcen können etwa Programmieraufwand, Rechenleistung oder Stromverbrauch umfassen. Daten sind demnach effizient, wenn sie leicht nutzbar sind und eine Vielzahl an Prozessen wirksam unterstützen.</t>
  </si>
  <si>
    <t>Fairness</t>
  </si>
  <si>
    <t>Gerechtigkeit, Bias</t>
  </si>
  <si>
    <t>Fairness im KI-Kontext beschäftigt sich mit der Identifizierung, Analyse und Quantifizierung von Verzerrungen (Bias), die Individuen und Gruppen nach bestimmten Merkmalen wie Geschlecht, Ethnie, Behinderung etc. unzulässig diskriminieren. Ein KI-System ist demnach fair, wenn es anhand bestimmter Metriken Standards zur Freiheit von diskriminierenden Verzerrungen erfüllt. Daten im KI-Kontext können nicht grundsätzlich fair sein, aber die Struktur und Qualität von Datenmengen können eine starke Auswirkung auf Verzerrungen und die potenzielle Fairness von KI-Systemen haben. Daten-spezifische Verzerrungen treten beispielsweise aufgrund mangelnder Vielfalt in der Repräsentation sozialer Gruppen und deren Perspektiven zum Beispiel infolge ungeeigneter Auswahl-Methoden auf.</t>
  </si>
  <si>
    <t>Laut der englischen Sprachfassung der DS-GVO müssen personenbezogene Daten im Grundsatz „fair“ verarbeitet werden. Jedoch zeigt unter anderem die deutsche Sprachfassung, die „fairness“ mit dem deutschen Rechtsbegriff „Treu und Glauben“ übersetzt, dass der Grundsatz nicht auf Fairness im Sinne von Diskriminierungsfreiheit abzielt. Er dient lediglich als „Auffangbecken“ für Fälle, die von den übrigen Schutzvorschriften der DS-GVO nicht erfasst werden, aber dennoch das von ihr angestrebte Gleichgewicht zwischen den Interessen des Datensubjekts und des Datenverantwortlichen erheblich stören könnten. [Art. 5 Abs. 1 lit. a) Alt. 2 DS-GVO] (Roßnagel/NK-Datenschutzrecht, 1. Auflage 2019, Art. 5 Rn. 47). Dass der Begriff „Fairness“ im deutschsprachigen juristischen Kontext nicht unbedingt gleich verstanden wird, zeigt auch das Allgemeine Gleichbehandlungsgesetz (kurz: AGG). Dieses beschäftigt sich zwar ebenfalls mit dem Schutz vor Diskriminierungen (bei bestimmten Merkmalen, vgl. § 1 AGG). Jedoch wird hier nicht der Begriff „Fairness“ verwendet, sondern es wird von dem Verhindern oder Beseitigen von „Benachteiligungen“ gesprochen. Auch in den englischen Versionen der europäischen Richtlinien zu Diskriminierung (z.B. COUNCIL DIRECTIVE 2000/43/EC) wird nicht der Begriff „Fairness“ benutzt, sondern der Begriff „discrimination“. Wichtig ist an dieser Stelle, dass es zulässige und unzulässige Formen der Diskriminierung gibt. Eine Benachteiligung iSd §3 Abs.1, 2 AGG liegt vor, wenn eine Person wegen eines bestimmten Merkmals (vgl. §1 AGG) eine weniger günstige Behandlung erfährt, als eine andere Person in einer vergleichbaren Situation erfährt, oder wenn dem Anschein nach neutrale Vorschriften Personen wegen bestimmter Merkmale benachteiligen können. Unzulässig werden diese Benachteiligungen erst dann, wenn sie nicht gerechtfertigt sind. Eine Rechtfertigung einer Diskriminierung kann sich zum Beispiel ergeben, wenn durch die Benachteiligung ein sachliches Ziel verfolgt wird, und die gewählten Mittel zur Erreichung dieses Ziels erforderlich und angemessen sind.</t>
  </si>
  <si>
    <t>Genauigkeit</t>
  </si>
  <si>
    <t>Präzision, Exaktheit</t>
  </si>
  <si>
    <t>Zum einen ist die Genauigkeit ein Maß dafür, wie hoch der Grad der Varianz wiederholt aufgenommener Daten ist. Dies ist streng von der Korrektheit der Daten zu unterscheiden (siehe dort). Ein Beispiel für eine hohe Genauigkeit ist die Messung eines Vitalparameters einer Patientin in einem Krankenhaus exakt alle 120 Sekunden. Von diesen zeitlich genau aufgenommenen Daten lässt sich jedoch nicht auf die Korrektheit der Daten schließen, etwa Messfehler. Zum anderen wird die Genauigkeit als Maß für den Detailgrad von Informationen genutzt. So kann in einem Formular nach dem Geburtsjahr oder nach dem genauen Geburtsdatum gefragt werden. Ein Indikator für Genauigkeit ist die Zahl der Nachkommastellen bei gemessenen Werten. Ein dritter Aspekt der Genauigkeit ist die Präzision der vordefinierten Werteklassen, z.B. bei der Angabe von Hautfarbe, bei der zwischen braun und schwarz unterschieden wird.</t>
  </si>
  <si>
    <t>Glaubwürdigkeit</t>
  </si>
  <si>
    <t>Vertrauenswürdigkeit, Reputation, Autorität</t>
  </si>
  <si>
    <t>Die Glaubwürdigkeit von Daten ist geprägt durch vielfältige Charakteristiken. Dies beinhaltet psychologische Marker (unbewusste Annahmen, Stereotypen), soziale Marker (anerkannte Titel und Institutionen, Quellenautorität), ästhetische Marker (vertraute Darstellungskonventionen im Design von Diagrammen oder einer Webseite) und kognitive Marker (Lesbarkeit, Expertise des Betrachters). Glaubwürdigkeit ist in der Regel eine kontextbezogene und teils subjektive Qualität von Daten, Informationen und deren Ursprung. Sie kann entsprechend nicht ausschließlich als statistische Größe dargestellt werden.</t>
  </si>
  <si>
    <t>Konsistente Darstellung</t>
  </si>
  <si>
    <t>Einheitliche Darstellung, Categorical Duplicates</t>
  </si>
  <si>
    <t>Eine Datenmenge (z.B. Tabelle) ist in ihrer Darstellung konsistent, wenn kein Attribut (Spalte) zwei oder mehr eindeutige Werte hat, die semantisch gleichwertig sind (z.B. New York vs. NYC oder 1/12/2022 vs. 12.1.2022). Dies schließt auch exakte Duplikate/Dubletten ein.</t>
  </si>
  <si>
    <t>Konsistenz</t>
  </si>
  <si>
    <t>Integrität, Nebenbedingungen, Widerspruchsfreiheit, Validität</t>
  </si>
  <si>
    <t xml:space="preserve">Eine Datenmenge (z.B. Tabelle) ist konsistent, wenn alle Bedingungen, die an den Zustand der Datenmenge gestellt werden, erfüllt sind. Konsistenz umfasst Integritätsbedingungen an die Daten wie Datentypen oder Wertebereiche, Abhängigkeiten oder auch Beziehungen über verschiedene Datenmengen hinweg. Beispiele für mangelnde Konsistenz sind unterschiedliche Datumsformate in einer Spalte, verschiedene Städte bei gleicher Postleitzahl, oder Bestellungen mit ungültigen Kundennummern. </t>
  </si>
  <si>
    <t>Korrektheit</t>
  </si>
  <si>
    <t>Fehlerfreiheit, Richtigkeit</t>
  </si>
  <si>
    <t>Korrektheit beschreibt die Übereinstimmung zwischen einem Phänomen in der Welt und dessen Beschreibung als Daten. Beim Vergleich des Datenwertes mit dem empirisch feststellbaren Wert kann der Unterschied entweder binär bestimmt werden (gleich oder ungleich) oder man kann mittels eines Ähnlichkeitsmaßes den Grad des Unterschieds bestimmen (z.B. als Ähnlichkeit zwischen 0 und 1). Die Qualität der Korrektheit spielt insbesondere bei Daten eine Rolle, deren sachliche Richtigkeit abschließend geklärt werden kann und deren Bedeutung nicht ambivalent ist.</t>
  </si>
  <si>
    <t>Art. 10 Abs. 3 S. 1 KI-VO-E greift die Korrektheit von Daten auf. Gesprochen wird von „fehlerfreien“ Daten, im englischen Originalwortlaut verwendet die Kommission den Ausdruck: „free of errors“.  Die Europäische Kommission legt den juristischen Begriffen des KI-VO-E dabei gängige informatische Definitionen zugrunde. Im Umgang mit personenbezogenen Daten ist die Gewährleistung von „Korrektheit“ durch die DS-GVO in Art. 5 Abs. 1 lit. d vorgeschrieben. In der englischen Sprachfassung wird der Begriff „accurate“ verwendet, in der deutschen „sachliche Richtigkeit“.</t>
  </si>
  <si>
    <t>Kosten</t>
  </si>
  <si>
    <t>Preis</t>
  </si>
  <si>
    <t>Die Kosten für einen Datensatz umfassen sowohl die monetären Kosten, die bei der Erzeugung oder Beschaffung und der dauerhaften Speicherung der Daten entstehen, als auch die Personalkosten zur Beschaffung und Aufbereitung der Daten. Kosten können für eine gesamte Datenmenge berechnet werden, oder sie fallen pro Anfrage an die Daten an. Beispiele: Annotieren von Daten durch Expertinnen oder Crowd-Worker; Einkauf der Daten bei Data Broker; Speicherung in der Cloud; Personalkosten z.B. zur Bereinigung, Umformatierung usw.</t>
  </si>
  <si>
    <t>Portabilität</t>
  </si>
  <si>
    <t>Übertragbarkeit, Transferierbarkeit</t>
  </si>
  <si>
    <t>Portabilität beschreibt die Fähigkeit, strukturierte Daten zuverlässig und sicher von einem Computer zu einem anderen zu übertragen. Das einfache Übertragen von persönlichen Daten von einem sozialen Netzwerk auf einen externen Datenspeicher wäre ein Beispiel für eine gute Portabilität. Portable Daten sind nach gängigen Standards formatiert.</t>
  </si>
  <si>
    <t>Privatheit</t>
  </si>
  <si>
    <t>Vertraulichkeit, Privatsphäre, Datenschutz</t>
  </si>
  <si>
    <t>Daten sind privat, wenn die in den Daten beschriebenen Personen Kontrolle über und Zugriff auf diese Daten haben. Private (auch vertrauliche) Daten wahren das Recht auf informationelle Selbstbestimmung der Nutzer*innen. Die rechtliche Absicherung von Privatheit kann organisatorisch und technisch sichergestellt werden. Zur organisatorischen Herstellung der Privatheit dienen Einwilligungserklärungen durch Nutzer*innen, die die gesamte Nutzung der Daten untersagen oder Anweisungen zu deren Gebrauch (teilweise Löschung, Verarbeitung etc.) enthalten können. Zur technischen Herstellung der Privatheit können die Daten beispielsweise verschlüsselt oder der physische Zugriff auf das Speichermedium begrenzt werden.</t>
  </si>
  <si>
    <t>Privatheit als solche ist keine konkrete gesetzliche Anforderung, sondern als Ausdruck des Grundrechts auf informationelle Selbstbestimmung bzw. Schutz der Privatsphäre das Schutzziel des Datenschutzrechts. Insbesondere die DS-GVO trägt mit ihrem Rechte- und Pflichtenkatalog zur Wahrung der Privatheit personenbezogener Daten bei.</t>
  </si>
  <si>
    <t>Relevanz</t>
  </si>
  <si>
    <t>Adequacy, Erheblichkeit</t>
  </si>
  <si>
    <t>Daten sind relevant, wenn sie aus Sicht der Anwenderin bzw. für den Zweck einer Anwendung notwendige Informationen enthalten und somit zur konkreten Realisierung eines Ziels beitragen. So sind beispielsweise in einem Online-Shop der Artikelname und der Preis für die Vergleichbarkeit von Produkten relevant. Die Anzahl der beteiligten Personen zur Herstellung einzelner Produkte hat dagegen, abhängig vom Anwendungsfall, mitunter eine geringe Relevanz. Im Kontext des Datenschutzes dürfen Daten nur aus Einträgen bestehen, erhoben und verarbeitet werden, wie sie für den jeweiligen Zweck erforderlich sind. Hierbei gilt, dass diese in einem den geltenden Rechtsvorschriften konformen Zustand bzw. Ausmaß vorliegen. So darf mit dem Ziel der Datensparsamkeit bei der Anmeldung für einen Newsletter nicht die Adresse eines Kunden eine verpflichtende Angabe sein.</t>
  </si>
  <si>
    <t>Art. 10 Abs. 3 S. 1 KI-VO-E setzt voraus, dass verwendete Trainingsdaten für Hochrisikosysteme mit relevanten Trainings-, Test- und Validierungsdaten konfrontiert werden. Der englischsprachige Originaltext verwendet „relevant“.  Die Europäische Kommission legt den juristischen Begriffen des KI-VO-E dabei gängige informatische Definitionen zugrunde. Der datenschutzrechtliche Grundsatz der „Datenminimierung“ verlangt gem. Art. 5 Abs. 1 lit. c DS-GVO, dass personenbezogene Daten „dem Zweck angemessen“ und „erheblich“ sein müssen, was in der englischen Fassung mit „adequate“ und „relevant“ bezeichnet wird.</t>
  </si>
  <si>
    <t>Repräsentativität</t>
  </si>
  <si>
    <t>Coverage, Diversität, Ausgewogenheit</t>
  </si>
  <si>
    <t>Eine Datenmenge ist statistisch repräsentativ, wenn jede Entität der zu repräsentierenden Gesamtmenge die gleiche Chance hat, in der Datenmenge repräsentiert zu sein. So sind die relativen Verteilungen der charakteristischen Eigenschaften der Gesamtmenge in der Datenmenge wiederzufinden. Eng verwandt mit der statistischen Repräsentativität, aber dennoch separat zu betrachten, sind die Dimensionen Ausgewogenheit (siehe dort) und Diversität (siehe dort).
Beispielsweise bestehe ein Datensatz (Gesamtmenge) aus 70 männlichen und 30 weiblichen Studierenden. Von den männlichen Studierenden sind 40 im Fach Kunst und 30 im Fach Geschichte eingeschrieben. Im Vergleich studieren 15 der weiblichen Studierenden Kunst und die übrigen 15 Geschichte. Auf Basis der zuvor genannten Gesamtmenge wäre eine Datenmenge repräsentativ, wenn diese aus jeweils 9 weiblichen Kunst- und Geschichtsstudierenden besteht, sowie aus 24 männlichen Kunst- und 18 männlichen Geschichtsstudierenden. Diese Datenmenge ist statistisch repräsentativ, da die relativen Verhältnisse zwischen den Studierenden des gleichen Geschlechts, als auch die Verhältnisse zwischen den Studierenden des gleichen Studienfachs im Vergleich zur Gesamtmenge identisch sind.</t>
  </si>
  <si>
    <t>In Art. 10 Abs. 3 S. 1 des KI-Verordnungsentwurfs der Europäischen Kommission wird Repräsentativität als Anforderung an Datensätze in Hochrisikosystemen genannt. Eine Legaldefinition wird nicht gegeben. Ergänzend sieht jedoch Art. 10 Abs. 3 S. 2 vor, dass die verwendeten Datensätze „die geeigneten statistischen Merkmale, gegebenenfalls auch bezüglich der Personen oder Personengruppen, auf die das Hochrisiko-KI-System bestimmungsgemäß angewandt werden soll”, aufweisen. Auch müssen die Datensätze „soweit dies für die Zweckbestimmung erforderlich ist, den Merkmalen oder Elementen entsprechen, die für die besonderen geografischen, verhaltensbezogenen oder funktionalen Rahmenbedingungen, unter denen das Hochrisiko-KI-System bestimmungsgemäß verwendet werden soll, typisch sind”, Art. 10 Abs. 4 KI-VO-E. 
Unklar ist, ob ein Datensatz repräsentativ i.S.d. KI-VO-E ist, wenn er schlicht die Verhältnisse der real zu repräsentierenden Gesamtmenge, wie oben im Beispiel dargestellt, wiedergibt. Denn dabei könnte es dazu kommen, dass die Datenmenge für Randgruppen nicht ausreicht, um das KI-System für die Verwendung durch Zugehörige ebendieser zu trainieren (vgl. Umfang). Sinn und Zweck der Repräsentativitätsanforderung ist es jedoch gerade sicherzustellen, dass das trainierte KI-System für all diejenigen Bevölkerungsgruppen funktioniert, auf die es zweckgemäß angewendet werden soll. Auch im Lichte der Konkretisierungen durch Art. 10 Abs. 3 S. 2, Abs. 4 KI-VO-E spricht mithin viel dafür, zumindest für menschenbezogene Anwendungsgebiete ein Kriterium der Erfolgswahrscheinlichkeit zu fordern, welches erfüllt ist, wenn der Datensatz die Verhältnisse der entsprechenden Personengruppen richtig wiedergibt, zumindest aber genügend Daten für eine einzelne Gruppierung enthält, um das System mit hinreichender Wahrscheinlichkeit für die Nutzung durch Angehörige dieser kleinen Gruppen zu trainieren.</t>
  </si>
  <si>
    <t>Rückverfolgbarkeit</t>
  </si>
  <si>
    <t>Provenance, Lineage</t>
  </si>
  <si>
    <t>Die Rückverfolgbarkeit beschreibt die Fähigkeit, die Herkunft der Daten sowie alle Transformationen, die auf Daten ausgeführt wurden, nachzuvollziehen. Somit ist einsehbar, welcher Datenquelle die Daten entstammen und welche Änderungen auf ihnen durchgeführt wurden. Damit können Daten z.B. in einen vorherigen Zustand versetzt werden, sodass entweder die aktuelle Version ersetzt wird oder verschiedene Versionen der Daten parallel existieren.</t>
  </si>
  <si>
    <t>Sicherheit</t>
  </si>
  <si>
    <t>Datenschutz</t>
  </si>
  <si>
    <t>Die Sicherheit von Daten beschreibt den zu jedem Zeitpunkt existierenden Schutz vor unautorisierten Zugriff auf die Daten oder deren Diebstahl oder Beschädigung. Systeme müssen eine korrekte Zugriffsverwaltung garantieren. Zur Aufrechterhaltung dieser Garantie ist daher auch die Funktionssicherheit eines Systems relevant, sodass bei einem Funktionsausfall das System trotzdem in einen definierten Zustand übergeht, bei dem die Sicherheit der Daten gewährleistet wird. Beispielsweise sollte ein*e Kund*in eines Online-Shops nur Zugriff auf ihre zuvor getätigten Bestellungen erhalten und nicht auf die Verkaufszahlen aller Produkte. Daten sollen stets vor Hackerangriffen geschützt werden, bei dem die Angreifer*innen die Daten stehlen oder verschlüsseln könnten.</t>
  </si>
  <si>
    <t>Transparenz</t>
  </si>
  <si>
    <t>Interpretierbarkeit, Zugänglichkeit, Dokumentation</t>
  </si>
  <si>
    <t xml:space="preserve">Fragen der Transparenz betreffen Offenlegungspflichten in Bezug auf die Herkunft der Daten, mit denen Modelle trainiert werden, Informationen zu den Qualitätsprüfungen, denen Datensätze unterzogen wurden, wer die Datensätze gelabelt hat, welche Lernziele verfolgt werden, ob und inwiefern Quellcode eingesehen werden kann und vieles mehr. Transparenz ermöglicht, dass von technischen Systemen betroffene Personen zu informierten Entscheidungen kommen können und dass Rechtsverletzungen identifiziert und korrigiert werden. Transparenz ermöglicht zudem gesellschaftliche Debatten und den Aufbau von Vertrauensverhältnissen. </t>
  </si>
  <si>
    <t>Umfang</t>
  </si>
  <si>
    <t>Conciseness</t>
  </si>
  <si>
    <t>Der Umfang von Daten beschreibt die Größe des Datensatzes und kann z.B. als die Anzahl der Byte oder die Anzahl der Zeilen gemessen werden. Der Umfang von Daten kann zu gering oder zu groß sein. Zum Beispiel ist ein gewisser Umfang an Trainingsdaten nötig, um ein KI-Modell angemessen zu trainieren. Umgekehrt kann ein zu hoher Umfang an Daten, z.B. eine unnötig hohe Auflösung von Bilddateien, zu Problemen bei der Datenverwaltung führen.</t>
  </si>
  <si>
    <t>Übersichtlichkeit</t>
  </si>
  <si>
    <t>Übersichtliche Darstellung, Kompaktheit</t>
  </si>
  <si>
    <t>Die Übersichtlichkeit betrachtet die Darstellungsform von Daten. Übersichtliche Daten sind abhängig vom Verwendungszweck geeignet und deutlich erkennbar dargestellt.
Ein Beispiel hierfür sind Aktienkurse, welche in einem Liniendiagramm dargestellt werden, sodass die Kursentwicklungen über einen bestimmten Zeitraum übersichtlich einsehbar sind. Durch die Einbeziehung zu vieler Aktienverläufe sowie durch die Betrachtung zu großer Retrospektiven kann jedoch die Lesbarkeit eingeschränkt werden – die Darstellung wirkt unübersichtlich.</t>
  </si>
  <si>
    <t>Verlässlichkeit</t>
  </si>
  <si>
    <t>Reliability, Objektivität</t>
  </si>
  <si>
    <t>Verlässlichkeit bezeichnet den Zustand, bei dem Daten, ohne von Vorurteilen bestimmt zu sein, erfasst wurden. Unabhängig vom Datenerfasser müssen die erfassten Daten bei gegebener Verlässlichkeit immer identisch sein.</t>
  </si>
  <si>
    <t>Verständlichkeit</t>
  </si>
  <si>
    <t>Explainability, Lesbarkeit, Interpretierbarkeit</t>
  </si>
  <si>
    <t>Daten sind in einem verständlichen Zustand, wenn sie durch die Anwender*innen unmittelbar verstanden werden können. Verständliche Daten haben ein aussagekräftiges Schema und verwenden typische Datenformate. Ein Beispiel hierfür ist es, wenn in einem Online-Shop zu einem Artikel der vollständige Artikelname hinterlegt ist, sodass der Kunde unmittelbar erkennen kann, um was für einen Artikel es sich handelt. Dagegen ist die Verständlichkeit beeinträchtigt, wenn statt des Artikelnamens ausschließlich die Artikelnummer hinterlegt ist.</t>
  </si>
  <si>
    <t>Vollständigkeit</t>
  </si>
  <si>
    <t>Fehlende Werte</t>
  </si>
  <si>
    <t>Vollständigkeit ist das Verhältnis zwischen der Menge der repräsentierten Daten und der Menge der zu repräsentierenden Daten. Während ersteres gezählt werden kann (Anzahl Zeilen, Anzahl nicht-null Werte), kann letzteres oft nur geschätzt werden. 
Eine Datenmenge (z.B. Tabelle) ist in Bezug auf eine Domäne vollständig, wenn jede Entität der Domäne in der Datenmenge repräsentiert ist. Ein Datensatz (z.B. Zeile) ist vollständig, wenn für jedes Attribut (Spalte) ein Wert vorhanden ist.</t>
  </si>
  <si>
    <t>Art. 10 Abs. 3 S. 1 KI-VO-E sieht vor, dass Trainings-, Test- und Validierungsdaten vollständig sein müssen. Der englische Originalwortlaut spricht von „complete“. Die Europäische Kommission legt den juristischen Begriffen des KI-VO-E dabei gängige informatische Definitionen zugrunde.</t>
  </si>
  <si>
    <t>Wertschöpfung</t>
  </si>
  <si>
    <t>Die Wertschöpfung von Daten beschreibt, dass Daten in einer Anwendung nützlich verwertet werden können. Die Verwertung von Daten innerhalb der Anwendung ist dann nützlich, wenn dadurch ein Gewinn (monetär, Erkenntnisse) für die Dateneigentümer*innen oder die Nutzer*innen der Anwendung entsteht.</t>
  </si>
  <si>
    <t>Wiederherstellbarkeit</t>
  </si>
  <si>
    <t>Fehlererholung, Wiederbeschaffbarkeit</t>
  </si>
  <si>
    <t>Daten sind wiederherstellbar, wenn sie redundant und sicher z.B. auf einem separaten Datenträger gespeichert werden. Die Wiederherstellbarkeit von verlorenen Daten zum Beispiel bei Systemfehlern oder Datenträgerverlust ist auf diese Weise gewährleistet. Neben der Wiederherstellbarkeit selbst kann diese Dimension auf Basis der Zeit gemessen werden, die benötigt wird, um die Daten vollständig zurückzugewinnen.</t>
  </si>
  <si>
    <t>Zugänglichkeit</t>
  </si>
  <si>
    <t>Antwortzeit, Latenz, Barrierefreiheit, Offenheit, Verfügbarkeit, Auffindbarkeit</t>
  </si>
  <si>
    <t>Die Zugänglichkeit hat technische, organisatorische, finanzielle und rechtliche Komponenten. Technische Zugänglichkeit stellt zu jedem Punkt der Verarbeitung ausreichende Ressourcen (Computer, Netzwerk) sicher, um einen reibungslosen und schnellen Zugriff zu ermöglichen. Organisatorische Zugänglichkeit erlaubt Nutzerinnen und Nutzern ohne technische Kenntnisse oder Technologien einen leichten Zugriff auf die Daten. Die rechtliche Zugänglichkeit ergibt sich durch eine Lizenzierung rechtlich geschützter Datensätze, welche eine Weiternutzung der Daten ermöglicht, während eine finanzielle Zugänglichkeit durch angemessene oder entfallende Nutzungsgebühren erreicht werden kann.</t>
  </si>
  <si>
    <t>#</t>
  </si>
  <si>
    <t>Fragen</t>
  </si>
  <si>
    <t>Quelle</t>
  </si>
  <si>
    <t>Hauptdimension</t>
  </si>
  <si>
    <t>Nebendimensionen</t>
  </si>
  <si>
    <t>Eigene Notizen</t>
  </si>
  <si>
    <t>Ist der Datensatz im Hinblick auf den beabsichtigten Verwendungszweck so weit wie möglich fehlerfrei?</t>
  </si>
  <si>
    <t>AI Act</t>
  </si>
  <si>
    <t>Ist der Datensatz im Hinblick auf den beabsichtigten Verwendungszweck so weit wie möglich vollständig?</t>
  </si>
  <si>
    <t>Ist der Datensatz im Hinblick auf den beabsichtigten Verwendungszweck relevant?</t>
  </si>
  <si>
    <t>Ist der Datensatz im Hinblick auf den beabsichtigten Verwendungszweck hinreichend repräsentativ für die Zielpopulation?</t>
  </si>
  <si>
    <t>Gibt es ein für den beabsichtigten Verwendungszweck angemessenes Datenverwaltungssystem und Data-Governance-Verfahren?</t>
  </si>
  <si>
    <t>Dokumentation; Rückverfolgbarkeit</t>
  </si>
  <si>
    <t>Aktualität; Ansehen; Ausgewogenheit; Bearbeitbarkeit; Diversität; Dokumentation; Effizienz; Eindeutigkeit; Fairness; Genauigkeit; Glaubwürdigkeit; Konsistente Darstellung; Konsistenz; Korrektheit; Kosten; Portabilität; Privatheit; Relevanz; Repräsentativität; Rückverfolgbarkeit; Sicherheit; Transparenz; Übersichtlichkeit; Umfang; Verlässlichkeit; Verständlichkeit; Vollständigkeit; Wertschöpfung; Wiederherstellbarkeit; Zugänglichkeit</t>
  </si>
  <si>
    <t>Berücksichtigt der Datensatz die Merkmale oder Elemente, die für die besonderen geografischen, kontexuellen, verhaltensbezogenen oder funktionalen Bedingungen, in denen das KI-System eingesetzt werden soll, spezifisch sind?</t>
  </si>
  <si>
    <t>Ausgewogenheit; Diversität</t>
  </si>
  <si>
    <t>Ist der Datensatz für die Marktüberwachungsbehörden über eine API oder andere geeignete technische Mittel fernabrufbar?</t>
  </si>
  <si>
    <t>Sind nutzergenerierte Daten standardmäßig, einfach, sicher und (sofern relevant und angemessen) direkt zugänglich für Nutzer:innen?</t>
  </si>
  <si>
    <t>Data Act</t>
  </si>
  <si>
    <t>Stellt ein Datenzugangsrahmen sicher, dass Dritte verpflichtet sind, nutzergenerierte Daten nur für die mit den Nutzer:innen vereinbarten Zwecke und unter den mit ihnen vereinbarten Bedingungen zu verwenden?</t>
  </si>
  <si>
    <t>Sicherheit; Zugänglichkeit</t>
  </si>
  <si>
    <t>Werden personenbezogene Daten nur bei Vorhandensein einer gültigen Rechtsgrundlage Nutzer:innen zur Verfügung gestellt, die keine betroffenen Personen sind?</t>
  </si>
  <si>
    <t>Privatheit; Sicherheit</t>
  </si>
  <si>
    <t>Was stellen die Instanzen dar, aus denen der Datensatz besteht (z.B. Dokumente, Fotos, Personen, Länder)? Gibt es mehrere Arten von Instanzen (z.B. Personen und Interaktionen zwischen ihnen; Knoten und Kanten)?</t>
  </si>
  <si>
    <t>DFD</t>
  </si>
  <si>
    <t>Aus welchen Daten besteht die jeweilige Instanz?</t>
  </si>
  <si>
    <t>Dokumentation; Umfang</t>
  </si>
  <si>
    <t>Wie viele Instanzen gibt es insgesamt (ggf. von jeder Art)?</t>
  </si>
  <si>
    <t>Ausgewogenheit; Umfang</t>
  </si>
  <si>
    <t>Werden Beziehungen zwischen einzelnen Instanzen explizit gemacht?</t>
  </si>
  <si>
    <t>Gibt es für jede Instanz ein Label oder Target?</t>
  </si>
  <si>
    <t>Fehlen Informationen bei einzelnen Instanzen? Falls ja, warum? Waren sie nicht verfügbar oder wurden sie aus Datenschutzgründen entfernt?</t>
  </si>
  <si>
    <t>Enthält der Datensatz alle möglichen Instanzen oder handelt es sich um eine (nicht unbedingt zufällige) Stichprobe von Instanzen aus einer größeren Menge?</t>
  </si>
  <si>
    <t>Repräsentativität; Vollständigkeit</t>
  </si>
  <si>
    <t>Falls es sich bei dem Datensatz um eine Stichprobe aus einem größeren Satz handelt, welche Stichprobenstrategie wurde angewandt (z. B. deterministisch, probabilistisch mit bestimmten Stichprobenwahrscheinlichkeiten)?</t>
  </si>
  <si>
    <t>Ist der Datensatz in sich abgeschlossen oder enthält er Links zu externen Ressourcen (z. B. Websites, Posts auf sozialen Medien, andere Datensätze) oder stützt sich auf diese?</t>
  </si>
  <si>
    <t>Bearbeitbarkeit; Portabilität</t>
  </si>
  <si>
    <t>Wird der Datensatz an Dritte außerhalb der Einrichtung (z.B. Unternehmen, Institution, Organisation) weitergegeben, in deren Auftrag er erstellt wurde?</t>
  </si>
  <si>
    <t>Gelten für den Datensatz oder für einzelne Instanzen Ausfuhrkontrollen oder andere gesetzliche Beschränkungen?</t>
  </si>
  <si>
    <t>Privatheit; Wertschöpfung</t>
  </si>
  <si>
    <t>Gibt es eine empfohlene Aufteilung der Daten (z. B. Trainingsdaten, Entwicklungs-/Validierungsdaten, Testdaten)?</t>
  </si>
  <si>
    <t>Wer war an der Datenerhebung beteiligt (z.B. Student:innen, Crowdworker:innen, Auftragnehmer:innen) und wie wurden sie entlohnt?</t>
  </si>
  <si>
    <t>Ansehen; Glaubwürdigkeit; Kosten; Verlässlichkeit</t>
  </si>
  <si>
    <t>Wurden die Daten direkt von Einzelpersonen, über Dritte oder über andere Quellen erhoben?</t>
  </si>
  <si>
    <t>Ansehen; Rückverfolgbarkeit</t>
  </si>
  <si>
    <t>Wurden personenbezogene Daten direkt bei Einzelpersonen, über Dritte oder über andere Quellen (z.B. Websites) erhoben?</t>
  </si>
  <si>
    <t>Wurden betroffene Personen über die Erhebung personenbezogener Daten informiert?</t>
  </si>
  <si>
    <t>Privatheit; Transparenz</t>
  </si>
  <si>
    <t>Haben die betroffenen Personen der Erhebung und Verwendung ihrer Daten zugestimmt?</t>
  </si>
  <si>
    <t>Identifiziert der Datensatz Untergruppen (z. B. nach Alter oder Geschlecht)? Welche?</t>
  </si>
  <si>
    <t>Diversität; Fairness</t>
  </si>
  <si>
    <t>Enthält der Datensatz Daten, die bei direkter Betrachtung anstößig, beleidigend, bedrohlich oder anderweitig psychisch belastend wirken können?</t>
  </si>
  <si>
    <t>Ansehen; Portabilität; Wertschöpfung</t>
  </si>
  <si>
    <t>Wurden ethische Überprüfungsverfahren durchgeführt, z.B. durch einen institutionellen Prüfungsausschuss?</t>
  </si>
  <si>
    <t>Fairness; Glaubwürdigkeit</t>
  </si>
  <si>
    <t>Zu welchem Zweck wurde der Datensatz erstellt? Wurde eine bestimmte Aufgabe angestrebt? Gab es eine bestimmte Lücke, die gefüllt werden musste?</t>
  </si>
  <si>
    <t>Verständlichkeit; Wertschöpfung</t>
  </si>
  <si>
    <t>Wurde der Datensatz bereits für bestimmte Aufgaben und Anwendungen verwendet? Welche?</t>
  </si>
  <si>
    <t>Gibt es Aufgaben und Anwendungen, für die der Datensatz nicht verwendet werden sollte? Wenn ja, welche?</t>
  </si>
  <si>
    <t>Gibt es Fehler, Störquellen oder Redundanzen im Datensatz?</t>
  </si>
  <si>
    <t>Ansehen; Bearbeitbarkeit; Effizienz; Eindeutigkeit; Fairness; Genauigkeit; Glaubwürdigkeit; Konsistente Darstellung; Konsistenz; Korrektheit; Kosten; Portabilität; Verlässlichkeit</t>
  </si>
  <si>
    <t>Wer unterstützt, hostet und/oder pflegt den Datensatz?</t>
  </si>
  <si>
    <t>Ansehen; Aktualität</t>
  </si>
  <si>
    <t>Werden ältere Versionen des Datensatzes weiterhin unterstützt, gehostet und gepflegt?</t>
  </si>
  <si>
    <t>Gibt es einen Mechanismus, der es Dritten ermöglicht, den Datensatz zu erweitern, zu ergänzen, darauf aufzubauen oder dazu beizutragen?</t>
  </si>
  <si>
    <t>Wird der Datensatz aktualisiert, um fehlerhafte Labels zu korrigieren, neue Instanzen hinzuzufügen oder Instanzen zu löschen?</t>
  </si>
  <si>
    <t>Aktualität; Korrektheit; Glaubwürdigkeit</t>
  </si>
  <si>
    <t>Eindeutigkeit; Vollständigkeit</t>
  </si>
  <si>
    <t>Wurden die Rohdaten zusätzlich zu den vorverarbeiteten, bereinigten und/oder gelabelten Daten gespeichert, z.B. zur Unterstützung unvorhergesehener künftiger Verwendungszwecke?</t>
  </si>
  <si>
    <t>Rückverfolgbarkeit; Wiederherstellbarkeit</t>
  </si>
  <si>
    <t>Wie können Eigentümer:in, Kurator:in und/oder Manager:in kontaktiert werden?</t>
  </si>
  <si>
    <t>Rückverfolgbarkeit; Zugänglichkeit</t>
  </si>
  <si>
    <t>Gibt es klare, deutliche und transparente Informationen über den Zweck, für den der Datensatz erstellt wurde?</t>
  </si>
  <si>
    <t>Dokumentation; Relevanz; Transparenz</t>
  </si>
  <si>
    <t>Gibt es klare, deutliche und transparente Informationen darüber, wer den Datensatz erstellt hat (z.B. welches Team, welche Forschungsgruppe) und im Namen welcher Einrichtung?</t>
  </si>
  <si>
    <t>Dokumentation; Transparenz</t>
  </si>
  <si>
    <t>Ansehen; Glaubwürdigkeit; Rückverfolgbarkeit</t>
  </si>
  <si>
    <t>Gibt es klare, deutliche und transparente Informationen darüber, wer die Erstellung des Datensatzes finanziert hat?</t>
  </si>
  <si>
    <t>Wurde eine Analyse der möglichen Auswirkungen des Datensatzes und seiner Verwendung auf die betroffenen Personen durchgeführt, z.B. in Form einer Datenschutz-Folgenabschätzung?</t>
  </si>
  <si>
    <t>DFD; DSGVO; VDE-Spec</t>
  </si>
  <si>
    <t>Gibt es ein Verfahren zur Beschreibung der (Vor-)Verarbeitung der Daten und der verwendeten Software?</t>
  </si>
  <si>
    <t>DFD; IG-NB</t>
  </si>
  <si>
    <t>Können Einzelpersonen (d.h. eine oder mehrere natürliche Personen) entweder direkt oder indirekt (d.h. in Kombination mit anderen Daten) anhand des Datensatzes identifiziert werden?</t>
  </si>
  <si>
    <t>DFD; IG-NB; KIP</t>
  </si>
  <si>
    <t>Ist sichergestellt, dass nur Personen, die den Zugriff für eine bestimmte, begründete Aufgabe benötigen, auf die gespeicherten Daten zugreifen können?</t>
  </si>
  <si>
    <t>DFD; KIP</t>
  </si>
  <si>
    <t>Privatheit; Sicherheit; Zugänglichkeit</t>
  </si>
  <si>
    <t>Übersichtlichkeit; Rückverfolgbarkeit</t>
  </si>
  <si>
    <t>Handelt es sich bei den Daten um a) geschützte, b) öffentliche oder c) personenbezogene Daten (bezogen auf identifizierbare Individuen)?</t>
  </si>
  <si>
    <t>DFD; OECD</t>
  </si>
  <si>
    <t>Dokumentation; Zugänglichkeit</t>
  </si>
  <si>
    <t>Wenn personenbezogene Daten zur Erstellung des Datensatzes erhoben werden, wurden die betroffenen Personen über die Modalitäten der Verarbeitung, den Zweck und die Dauer der Verarbeitung sowie über ihre Rechte in Bezug auf diese Verarbeitung informiert?</t>
  </si>
  <si>
    <t>DSGVO</t>
  </si>
  <si>
    <t>Stützt sich die Verarbeitung personenbezogener Daten auf eine Rechtsgrundlage?</t>
  </si>
  <si>
    <t>Ist die Verarbeitung personenbezogener Daten nicht in zumutbarer Weise durch andere Mittel erreichbar?</t>
  </si>
  <si>
    <t>Sind die personenbezogenen Daten angemessen, relevant und beschränkt auf das für den Verarbeitungszweck erfoderliche Maß?</t>
  </si>
  <si>
    <t>Privatheit; Relevanz</t>
  </si>
  <si>
    <t>Ist die kontinuierliche Korrektheit der personenbezogenen Daten gewährleistet?</t>
  </si>
  <si>
    <t>Wurden geeignete Kanäle eingerichtet, um die betroffene Person über die Verarbeitung ihrer personenbezogenen Daten zu informieren?</t>
  </si>
  <si>
    <t>Wenn die Verarbeitung personenbezogener Daten zu anderen Zwecken erfolgt als denen, für die die personenbezogenen Daten ursprünglich erhoben wurden, sind die beiden Zwecke miteinander vereinbar?</t>
  </si>
  <si>
    <t>Findet ein Transfer von personenbezogenen Daten von oder an Drittstaaten oder internationale Organisationen statt?</t>
  </si>
  <si>
    <t>Wurden geeignete technische und organisatorische Maßnahmen wie Pseudonymisierung getroffen, um Datenschutzgrundsätze standardmäßig umzusetzen?</t>
  </si>
  <si>
    <t>Wurde die Entwicklung interoperabler Formate in Betracht gezogen, die die Übertragbarkeit der Daten von einem Data Controller zu einem anderen ermöglichen?</t>
  </si>
  <si>
    <t>Wurden Fristen für die Löschung oder für eine regelmäßige Überprüfung der Daten festgelegt?</t>
  </si>
  <si>
    <t>Sind die Daten sensibel? Wenn ja, wird sich auf einen der besonderen Rechtsgründe gestützt, die für sensible Daten gelten?</t>
  </si>
  <si>
    <t>Ist der Datensatz ausgewogen im Sinne einer verhältnismäßigen Gleichverteilung der Datenpunkte? Wenn der Datensatz z.B. in verschiedene Altersgruppen unterteilt ist, sind diese gleichermaßen vertreten?</t>
  </si>
  <si>
    <t>Falls der Datensatz nicht ausgewogen ist, gibt es einen Grund dafür? Würde dieser Grund als Rechtfertigung für die mangelnde Ausgewogenheit im Sinne des Allgemeinen Gleichbehandlungsgesetzes gelten?</t>
  </si>
  <si>
    <t>Sind in der Gebrauchsanweisung die Daten angegeben, mit denen das Modell trainiert wurde?</t>
  </si>
  <si>
    <t>IG-NB</t>
  </si>
  <si>
    <t xml:space="preserve">Sind in der Gebrauchsanweisung Daten, Zielgruppen und Anwendungsfälle angegeben, für die das Produkt nicht verwendet werden darf? Wenn ja, welche Daten, Zielgruppen und Anwendungsfälle sind dies? </t>
  </si>
  <si>
    <t>Relevanz; Dokumentation</t>
  </si>
  <si>
    <t>Sind in der Gebrauchsanweisung Anforderungen an die Eingabedaten (Formate, Auflösungen, Wertebereich usw.) angegeben?</t>
  </si>
  <si>
    <t>Eindeutigkeit; Transparenz; Wiederherstellbarkeit</t>
  </si>
  <si>
    <t>Wie wird die Konsistenz der Trainingsdaten sichergestellt?</t>
  </si>
  <si>
    <t>Sind technische Ein- und Ausschlusskriterien für die Daten festgelegt?</t>
  </si>
  <si>
    <t>Diversität; Fairness; Repräsentativität</t>
  </si>
  <si>
    <t>Werden die Ein- und Ausschlusskriterien der Daten anhand relevanter Attribute beschrieben?</t>
  </si>
  <si>
    <t>Fairness; Transparenz</t>
  </si>
  <si>
    <t>Wurden die für die KI geltenden Cybersicherheitsrisiken ermittelt, z. B. Poisoning Attacks, Evasion Attacks und Model Extraction?</t>
  </si>
  <si>
    <t>Ist sichergestellt, dass die Daten keine Artefakte (z.B. Copyright-Zeichen) enthalten, die zu einem Label-Leakage führen können?</t>
  </si>
  <si>
    <t>Wie wird die Kompetenz der für das Labeling verantwortlichen Personen beurteilt? Falls Training erforderlich ist, wie wird es durchgeführt und wie wird sein Erfolg bestimmt?</t>
  </si>
  <si>
    <t>Dokumentation; Korrektheit</t>
  </si>
  <si>
    <t>Gibt es Anforderungen an die Anzahl, Ausbildung und Kompetenzen der für das Labeling zuständigen Personen?</t>
  </si>
  <si>
    <t>Wurden die Labels aus dem Verwendungszweck abgeleitet, für den die Trainingsdaten gedacht sind?</t>
  </si>
  <si>
    <t>Was sind die quantitativen und/oder qualitativen Klassifizierungskriterien für das Labeling?</t>
  </si>
  <si>
    <t>Konsistenz; Korrektheit; Verlässlichkeit</t>
  </si>
  <si>
    <t>Ansehen; Glaubwürdigkeit</t>
  </si>
  <si>
    <t>Gibt es ein Verfahren zum Labeling, wenn noch keine Labels in den Daten vorhanden waren?</t>
  </si>
  <si>
    <t>Bearbeitbarkeit; Effizienz; Glaubwürdigkeit</t>
  </si>
  <si>
    <t>Bei Verfahren des überwachten Lernens, wurden die Labels aus dem Verwendungszweck der Trainingsdaten abgeleitet und wie wurde diese Wahl begründet?</t>
  </si>
  <si>
    <t>Ansehen; Relevanz</t>
  </si>
  <si>
    <t>Dokumentation; Effizienz; Genauigkeit; Glaubwürdigkeit; Konsistente Darstellung; Konsistenz; Korrektheit; Portabilität; Rückverfolgbarkeit; Transparenz; Übersichtlichkeit; Verlässlichkeit; Zugänglichkeit</t>
  </si>
  <si>
    <t>Wurde eine Synthetisierung von Datensätzen in Betracht gezogen, die das Modell besonders aktivieren?</t>
  </si>
  <si>
    <t>Für welche Datensätze ist die Modellentscheidung jeweils besonders sicher und besonders unsicher?</t>
  </si>
  <si>
    <t>Dokumentation; Relevanz</t>
  </si>
  <si>
    <t>Wurde vor Training und Tests ein Verfahren zur Anonymisierung oder Pseudonymisierung der Daten festgelegt und begründet?</t>
  </si>
  <si>
    <t>IG-NB; KIP</t>
  </si>
  <si>
    <t>Dokumentation; Privatheit</t>
  </si>
  <si>
    <t>Wurde begründet, wo die Testdaten erhoben wurden und warum diese repräsentativ für die Zielpopulation sind? Wurden sie gegebenenfalls mit Daten des Statistischen Bundesamtes, wissenschaftlichen Publikationen und Registern verglichen?</t>
  </si>
  <si>
    <t>Repräsentativität; Rückverfolgbarkeit; Transparenz</t>
  </si>
  <si>
    <t>Ausgewogenheit; Diversität; Glaubwürdigkeit</t>
  </si>
  <si>
    <t>Inwiefern wurden die Daten auf potentiell schädliche, unbeabsichtigte Biases analysiert, die zu kulturellen, wirtschaftlichen oder sozialen Ungleichheiten, Vorurteilen oder Stereotypen beitragen können, insbesondere im Hinblick auf möglicherweise marginalisierte Gruppen?</t>
  </si>
  <si>
    <t>IG-NB; KIP; UNESCO</t>
  </si>
  <si>
    <t>Ausgewogenheit; Diversität; Glaubwürdigkeit; Repräsentativität; Verlässlichkeit</t>
  </si>
  <si>
    <t>Ist die Herkunft der Trainings- und Testdaten dokumentiert?</t>
  </si>
  <si>
    <t>KIP</t>
  </si>
  <si>
    <t>Wird offengelegt, welchen Vorverarbeitungsprozessen die Daten unterzogen wurden?</t>
  </si>
  <si>
    <t>Rückverfolgbarkeit; Transparenz</t>
  </si>
  <si>
    <t>Bearbeitbarkeit; Dokumentation; Konsistente Darstellung; Übersichtlichkeit</t>
  </si>
  <si>
    <t>Wurden die Daten ggf. im Sinne einer fairen Vorverarbeitung aufbereitet, z.B. durch Datenaufbereitung, einheitliche/präferentielle Stichproben, Neugewichtung oder faire Datendarstellungen? Wird in der Dokumentation dargelegt, warum die ergriffenen Maßnahmen im Hinblick auf die gewählte Fairness-Metrik sinnvoll sind und wie sie dazu beitragen, die Fairness der KI-Anwendung sicherzustellen oder zu verbessern?</t>
  </si>
  <si>
    <t>Ausgewogenheit; Diversität; Dokumentation; Repräsentativität</t>
  </si>
  <si>
    <t>Gibt es einen Prozess, der die eingehenden Daten vor ihrer Verwendung als Trainingsdaten auf negative Biases überprüft?</t>
  </si>
  <si>
    <t>Ausgewogenheit; Diversität; Repräsentativität</t>
  </si>
  <si>
    <t>Wurden im Hinblick auf den beabsichtigten Verwendungszweck mögliche Grenzfälle untersucht?</t>
  </si>
  <si>
    <t>Diversität; Repräsentativität</t>
  </si>
  <si>
    <t>Glaubwürdigkeit; Korrektheit; Verlässlichkeit</t>
  </si>
  <si>
    <t>Eindeutigkeit; Genauigkeit</t>
  </si>
  <si>
    <t>Gibt es eine Versionskontrolle für die Datensätze?</t>
  </si>
  <si>
    <t>Ist festgelegt, von wem, wann und unter welchen Bedingungen die Daten geändert werden können?</t>
  </si>
  <si>
    <t>Bearbeitbarkeit; Zugänglichkeit</t>
  </si>
  <si>
    <t>Glaubwürdigkeit; Sicherheit</t>
  </si>
  <si>
    <t>Gibt es technische und organisatorische Maßnahmen, um einen Datenverlust zu verhindern oder die Daten nach einem verlustbedingten Ausfall innerhalb angemessener Zeit wiederherzustellen?</t>
  </si>
  <si>
    <t>Wird offengelegt und erklärt, um welche Art von Daten es sich handelt? Wenn nicht, warum wird diese Art von Daten verwendet?</t>
  </si>
  <si>
    <t>Transparenz; Verständlichkeit</t>
  </si>
  <si>
    <t>Werden Metadaten zur Verfügung gestellt, um die Verständlichkeit der Test- und Trainingsdaten zu erhöhen?</t>
  </si>
  <si>
    <t>Portabilität; Rückverfolgbarkeit; Transparenz; Übersichtlichkeit; Verständlichkeit</t>
  </si>
  <si>
    <t>Werden Metadaten zur Verfügung gestellt, um die Interpretierbarkeit des gewählten Transparenzverfahrens zu erhöhen, insbesondere bei Methoden wie visuellen Interfaces?</t>
  </si>
  <si>
    <t>Glaubwürdigkeit; Transparenz</t>
  </si>
  <si>
    <t>Ansehen; Dokumentation; Sicherheit; Verlässlichkeit; Verständlichkeit; Vollständigkeit</t>
  </si>
  <si>
    <t>Inwiefern sind die Daten verständlich für 1) vorgesehene Nutzer:innen, 2) betroffene Personen und 3) vorgesehene Expert:innen? Wie wurde dies untersucht?</t>
  </si>
  <si>
    <t>KITQAR</t>
  </si>
  <si>
    <t>Ist die Integrität der Datenquelle(n) evaluiert?</t>
  </si>
  <si>
    <t>Wurde analysiert, ob die Datenpunkte Kausalität und nicht nur Korrelation mit dem zugehörigen Ergebnis aufweisen?</t>
  </si>
  <si>
    <t>Erfordern die Vorverarbeitungsprozesse, denen die Daten unterzogen wurden, weitere Erklärungen für Nutzer:innen und Betroffene?</t>
  </si>
  <si>
    <t>Wenn der Datensatz in verschiedene Gruppen unterteilt würde (z.B. ethnischer Hintergrund, Geschlecht, Religion, Behinderungen, Altersgruppen, sexuelle Identität), ist die Datenqualität für jede dieser Gruppen gleich?</t>
  </si>
  <si>
    <t>Fairness; Repräsentativität</t>
  </si>
  <si>
    <t>Falls die Datenqualität für unterschiedliche Gruppen ungleich ist, gibt es einen Grund dafür? Würde dieser Grund als Rechtfertigung für das Fehlen einer gleichen Datenqualität gemäß dem Allgemeinen Gleichbehandlungsgesetz gelten?</t>
  </si>
  <si>
    <t>Sind die Daten dynamisch oder statisch? Werden dynamische Daten a) von Zeit zu Zeit oder b) in Echtzeit aktualisiert?</t>
  </si>
  <si>
    <t>OECD</t>
  </si>
  <si>
    <t>Aktualität; Korrektheit</t>
  </si>
  <si>
    <t>Eindeutigkeit; Genauigkeit; Rückverfolgbarkeit</t>
  </si>
  <si>
    <t>Handelt es sich um Daten von Expert:innen, bereitgestellte Daten, beobachtete Daten, synthetische Daten oder abgeleitete Daten?</t>
  </si>
  <si>
    <t>Sind die Daten a) strukturiert, b) halbstrukturiert, c) komplex strukturiert oder d) unstrukturiert?</t>
  </si>
  <si>
    <t>Ist das Format der Daten und Metadaten standardisiert oder nicht standardisiert?</t>
  </si>
  <si>
    <t>Wurden die Daten von Menschen, automatischen Sensoren oder beidem erfasst?</t>
  </si>
  <si>
    <t>Rückverfolgbarkeit; Transparenz; Zugänglichkeit</t>
  </si>
  <si>
    <t>Sind die Rechte der Nutzer:innen an ihren persönlichen Daten geschützt?</t>
  </si>
  <si>
    <t>UNESCO</t>
  </si>
  <si>
    <t>Haben die betroffenen Personen die Möglichkeit, auf ihre personenbezogenen Daten zuzugreifen und sie zu löschen?</t>
  </si>
  <si>
    <t>Privatheit; Transparenz; Zugänglichkeit</t>
  </si>
  <si>
    <t>Wenn angemessen, können die Daten für Forschung, Innovation oder öffentlichen Nutzen mit allen Stakeholder:innen geteilt werden?</t>
  </si>
  <si>
    <t>Transparenz; Zugänglichkeit</t>
  </si>
  <si>
    <t>Kann ein Ansatz der digitalen Commons zur gemeinsamen Nutzung von Daten auf vertrauenswürdigen und sicheren Plattformen für die Zusammenarbeit angewandt werden?</t>
  </si>
  <si>
    <t>Portabilität; Sicherheit</t>
  </si>
  <si>
    <t>Wer ist im Rahmen der Data Governance für die Möglichkeit des Zugriffs auf personenbezogene Daten und deren Löschung verantwortlich?</t>
  </si>
  <si>
    <t>UNESCO; VDE-Spec</t>
  </si>
  <si>
    <t>Privatheit; Zugänglichkeit</t>
  </si>
  <si>
    <t>Wer ist im Rahmen der Data Governance für die Einhaltung eines angemessenen Datenschutzniveaus verantwortlich?</t>
  </si>
  <si>
    <t>Wer ist im Rahmen der Data Governance für angemessene Sicherheitsvorkehrungen bei der Verarbeitung sensibler Daten verantwortlich?</t>
  </si>
  <si>
    <t>Dokumentation; Fairness; Sicherheit; Transparenz</t>
  </si>
  <si>
    <t>Wer ist im Prozess der Data Governance für wirksame und sinnvolle Accountability-Systeme und -Mechanismen verantwortlich?</t>
  </si>
  <si>
    <t>Wer ist im Rahmen der Data Governance für die uneingeschränkte Wahrnehmung der Rechte der betroffenen Personen verantwortlich?</t>
  </si>
  <si>
    <t>Wer ist für die Transparenz im Prozess der Data Governance verantwortlich?</t>
  </si>
  <si>
    <t>Sind die Zielgruppen im Sinne von Personen, auf die das System angewandt werden soll, definiert? Wenn ja, was sind diese Zielgruppen?</t>
  </si>
  <si>
    <t>VDE-Spec</t>
  </si>
  <si>
    <t>Relevanz; Repräsentativität</t>
  </si>
  <si>
    <t>Aktualität; Ausgewogenheit; Diversität; Effizienz; Fairness; Genauigkeit; Korrektheit; Transparenz; Umfang; Vollständigkeit</t>
  </si>
  <si>
    <t>Werden alle von dem System betroffenen und/oder beeinflussten Personen und Personengruppen berücksichtigt?</t>
  </si>
  <si>
    <t>Diversität; Repräsentativität; Vollständigkeit</t>
  </si>
  <si>
    <t>Ansehen; Aktualität; Ausgewogenheit; Dokumentation; Fairness; Genauigkeit; Glaubwürdigkeit; Korrektheit; Relevanz; Transparenz; Umfang; Verlässlichkeit; Vollständigkeit</t>
  </si>
  <si>
    <t>Gibt es innerhalb der Zielgruppe im Datensatz marginalisierte Personengruppen und besteht die Gefahr, dass diese durch die Anwendung weiter marginalisiert werden?</t>
  </si>
  <si>
    <t>Wer hat Zugang zu den Daten?</t>
  </si>
  <si>
    <t>Privatheit; Sicherheit; Transparenz; Zugänglichkeit</t>
  </si>
  <si>
    <t>Wer hat Zugang zur Dokumentation?</t>
  </si>
  <si>
    <t>Wie einfach ist es für relevante Stakeholder:innen auf die Daten zuzugreifen?</t>
  </si>
  <si>
    <t>Können betroffene Personen die sie betreffenden Daten einsehen und berichtigen?</t>
  </si>
  <si>
    <t>Bearbeitbarkeit; Privatheit</t>
  </si>
  <si>
    <t>Ist eine Datenschutz-Folgenabschätzung für die betroffenen Personen zugänglich?</t>
  </si>
  <si>
    <t>Wird eine Datenschutz-Folgenabschätzung im Rahmen des Einverständnis-Prozesses vorgelegt?</t>
  </si>
  <si>
    <t>Wurden Tradeoffs zwischen Fairness und anderen Zielen ermittelt, bewertet und begründet?</t>
  </si>
  <si>
    <t>Dokumentation; Verlässlichkeit</t>
  </si>
  <si>
    <t>Werden Metriken zur Überwachung und Bewertung der Fairness eingesetzt? Wenn ja, welche Metriken kommen zum Einsatz?</t>
  </si>
  <si>
    <t>Genauigkeit; Glaubwürdigkeit; Korrektheit; Relevanz; Repräsentativität; Transparenz; Verlässlichkeit</t>
  </si>
  <si>
    <t>Ist die Operational Design Domain (ODD) des Datensatzes klar definiert und dokumentiert?</t>
  </si>
  <si>
    <t>Konsistenz; Rückverfolgbarkeit; Übersichtlichkeit</t>
  </si>
  <si>
    <r>
      <t xml:space="preserve">Bearbeitet 
</t>
    </r>
    <r>
      <rPr>
        <b/>
        <sz val="10"/>
        <color theme="0"/>
        <rFont val="Calibri"/>
        <family val="2"/>
        <scheme val="minor"/>
      </rPr>
      <t>Hauptdimensionen</t>
    </r>
  </si>
  <si>
    <r>
      <t xml:space="preserve">Prozent
</t>
    </r>
    <r>
      <rPr>
        <b/>
        <sz val="10"/>
        <color theme="0"/>
        <rFont val="Calibri"/>
        <family val="2"/>
        <scheme val="minor"/>
      </rPr>
      <t>Hauptdimensionen</t>
    </r>
  </si>
  <si>
    <r>
      <t xml:space="preserve">Gesamte Anzahl 
</t>
    </r>
    <r>
      <rPr>
        <b/>
        <sz val="10"/>
        <color theme="0"/>
        <rFont val="Calibri"/>
        <family val="2"/>
        <scheme val="minor"/>
      </rPr>
      <t>Hauptdimensionen</t>
    </r>
  </si>
  <si>
    <r>
      <t xml:space="preserve">Bearbeitet 
</t>
    </r>
    <r>
      <rPr>
        <b/>
        <sz val="10"/>
        <color theme="0"/>
        <rFont val="Calibri"/>
        <family val="2"/>
        <scheme val="minor"/>
      </rPr>
      <t>Nebendimensionen</t>
    </r>
  </si>
  <si>
    <r>
      <t xml:space="preserve">Prozent 
</t>
    </r>
    <r>
      <rPr>
        <b/>
        <sz val="10"/>
        <color theme="0"/>
        <rFont val="Calibri"/>
        <family val="2"/>
        <scheme val="minor"/>
      </rPr>
      <t>Nebendimensionen</t>
    </r>
  </si>
  <si>
    <r>
      <t xml:space="preserve">Gesamt 
</t>
    </r>
    <r>
      <rPr>
        <b/>
        <sz val="10"/>
        <color theme="0"/>
        <rFont val="Calibri"/>
        <family val="2"/>
        <scheme val="minor"/>
      </rPr>
      <t>Nebendimensionen</t>
    </r>
  </si>
  <si>
    <r>
      <t xml:space="preserve">Gesamt    
</t>
    </r>
    <r>
      <rPr>
        <b/>
        <sz val="10"/>
        <color theme="0"/>
        <rFont val="Calibri"/>
        <family val="2"/>
        <scheme val="minor"/>
      </rPr>
      <t>Haupt-&amp; Nebendimensionen</t>
    </r>
  </si>
  <si>
    <t>Alle Fragen</t>
  </si>
  <si>
    <t xml:space="preserve">Name </t>
  </si>
  <si>
    <t>Abkürzung</t>
  </si>
  <si>
    <t>Link</t>
  </si>
  <si>
    <t>Artificial Intelligence Act (Europäische Union, 2024)</t>
  </si>
  <si>
    <t>AI Act Corrigendum</t>
  </si>
  <si>
    <t>Data Act - Measures for a Fair and Innovative Data Economy (Europäische Kommission, 2022)</t>
  </si>
  <si>
    <t>Datasheets for Datasets (Gebru et al., 2021)</t>
  </si>
  <si>
    <t xml:space="preserve">DFD </t>
  </si>
  <si>
    <t>Datasheets for Datasets</t>
  </si>
  <si>
    <t>Europäische Datenschutz-Grundverordnung (Europäische Union, 2016)</t>
  </si>
  <si>
    <t>Ein Glossar zur Datenqualität (KITQAR, Mohammed et al. 2023)</t>
  </si>
  <si>
    <t>Glossar</t>
  </si>
  <si>
    <t>KITQAR Glossar</t>
  </si>
  <si>
    <t>Questionnaire „Artificial Intelligence (AI) in Medical Devices“ (IG-NB, 2022)</t>
  </si>
  <si>
    <t>IG-NB Questionnaire</t>
  </si>
  <si>
    <t>KI-Prüfkatalog - Leitfaden zur Gestaltung vertrauenswürdiger Künstlicher Intelligenz (Fraunhofer IAIS, 2021)</t>
  </si>
  <si>
    <t>KI-Prüfkatalog</t>
  </si>
  <si>
    <t>Aus der Projektarbeit in KITQAR hervorgegangene Fragen</t>
  </si>
  <si>
    <t>KITQAR Website</t>
  </si>
  <si>
    <t>OECD Framework for the the Classification of AI Systems (OECD, 2022)</t>
  </si>
  <si>
    <t>OECD Framework</t>
  </si>
  <si>
    <t>Recommendation on the Ethics of Artificial Intelligence (UNESCO, 2022)</t>
  </si>
  <si>
    <t>UNESCO Recommendation</t>
  </si>
  <si>
    <t>VDE-Spec 90012 - VCIO Based Description of Systems for AI Trustworthiness Characterisation (VDE, 2022)</t>
  </si>
  <si>
    <t>Autor:innen</t>
  </si>
  <si>
    <t>Insititution</t>
  </si>
  <si>
    <t>Kontakt</t>
  </si>
  <si>
    <t>Gesamtkonsortium</t>
  </si>
  <si>
    <t>Kitqar@VDE.com</t>
  </si>
  <si>
    <t>Andreas Hauschke</t>
  </si>
  <si>
    <t>VDE</t>
  </si>
  <si>
    <t>Hazar Harmouch</t>
  </si>
  <si>
    <t>Annika Wölke</t>
  </si>
  <si>
    <t>Anna Wilken</t>
  </si>
  <si>
    <t>Simon David Hirsbrunner</t>
  </si>
  <si>
    <t>Sedir Mohammed</t>
  </si>
  <si>
    <t>Phillip Mahlow</t>
  </si>
  <si>
    <t>Julia Keselj</t>
  </si>
  <si>
    <t>Felix Naumann</t>
  </si>
  <si>
    <t>Sebastian Hallensleben</t>
  </si>
  <si>
    <t>Jessica Heesen</t>
  </si>
  <si>
    <t>Frauke Rostalski</t>
  </si>
  <si>
    <t>Stefanie Hildebrandt</t>
  </si>
  <si>
    <t>ToDo</t>
  </si>
  <si>
    <t>In Progress</t>
  </si>
  <si>
    <t>Done</t>
  </si>
  <si>
    <t>Universität Tübingen</t>
  </si>
  <si>
    <t>HPI</t>
  </si>
  <si>
    <t>Andreas.Hauschke@VDE.com</t>
  </si>
  <si>
    <t>Universität Köln</t>
  </si>
  <si>
    <t>Lou Therese Brandner</t>
  </si>
  <si>
    <t>Hat der Datensatz unsichere Labels? Inwiefern und in welchem Ausmaß?</t>
  </si>
  <si>
    <t>Felicia Burtscher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</si>
</sst>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5">
    <font>
      <sz val="11"/>
      <color theme="1"/>
      <name val="Calibri"/>
      <family val="2"/>
      <scheme val="minor"/>
    </font>
    <font>
      <sz val="12"/>
      <color theme="1"/>
      <name val="Calibri"/>
      <family val="2"/>
      <scheme val="minor"/>
    </font>
    <font>
      <b/>
      <sz val="11"/>
      <color theme="1"/>
      <name val="Calibri"/>
      <family val="2"/>
      <scheme val="minor"/>
    </font>
    <font>
      <b/>
      <sz val="16"/>
      <color theme="1"/>
      <name val="Calibri"/>
      <family val="2"/>
      <scheme val="minor"/>
    </font>
    <font>
      <sz val="12"/>
      <color theme="1"/>
      <name val="Calibri"/>
      <family val="2"/>
      <scheme val="minor"/>
    </font>
    <font>
      <b/>
      <sz val="14"/>
      <color theme="0"/>
      <name val="Calibri"/>
      <family val="2"/>
      <scheme val="minor"/>
    </font>
    <font>
      <u/>
      <sz val="11"/>
      <color theme="10"/>
      <name val="Calibri"/>
      <family val="2"/>
      <scheme val="minor"/>
    </font>
    <font>
      <sz val="10"/>
      <color theme="1"/>
      <name val="Calibri"/>
      <family val="2"/>
      <scheme val="minor"/>
    </font>
    <font>
      <sz val="11"/>
      <color rgb="FF000000"/>
      <name val="Calibri"/>
      <family val="2"/>
      <scheme val="minor"/>
    </font>
    <font>
      <b/>
      <sz val="12"/>
      <color theme="0"/>
      <name val="Calibri"/>
      <family val="2"/>
      <scheme val="minor"/>
    </font>
    <font>
      <b/>
      <sz val="16"/>
      <color theme="0"/>
      <name val="Calibri"/>
      <family val="2"/>
      <scheme val="minor"/>
    </font>
    <font>
      <b/>
      <sz val="10"/>
      <color theme="0"/>
      <name val="Calibri"/>
      <family val="2"/>
      <scheme val="minor"/>
    </font>
    <font>
      <b/>
      <sz val="16"/>
      <color theme="0"/>
      <name val="Calibri (Body)"/>
    </font>
    <font>
      <b/>
      <sz val="9"/>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theme="4" tint="-0.499984740745262"/>
        <bgColor indexed="64"/>
      </patternFill>
    </fill>
    <fill>
      <patternFill patternType="solid">
        <fgColor theme="6" tint="0.79998168889431442"/>
        <bgColor indexed="64"/>
      </patternFill>
    </fill>
    <fill>
      <patternFill patternType="solid">
        <fgColor theme="4" tint="0.79998168889431442"/>
        <bgColor theme="4" tint="0.79998168889431442"/>
      </patternFill>
    </fill>
    <fill>
      <patternFill patternType="solid">
        <fgColor theme="0"/>
        <bgColor indexed="64"/>
      </patternFill>
    </fill>
    <fill>
      <patternFill patternType="solid">
        <fgColor rgb="FF1A4A5E"/>
        <bgColor indexed="64"/>
      </patternFill>
    </fill>
    <fill>
      <patternFill patternType="solid">
        <fgColor theme="8" tint="0.79998168889431442"/>
        <bgColor theme="8" tint="0.79998168889431442"/>
      </patternFill>
    </fill>
  </fills>
  <borders count="19">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right style="medium">
        <color rgb="FFCCCCCC"/>
      </right>
      <top style="medium">
        <color rgb="FFCCCCCC"/>
      </top>
      <bottom style="medium">
        <color rgb="FFCCCCCC"/>
      </bottom>
      <diagonal/>
    </border>
    <border>
      <left style="medium">
        <color rgb="FFCCCCCC"/>
      </left>
      <right/>
      <top style="medium">
        <color rgb="FFCCCCCC"/>
      </top>
      <bottom style="medium">
        <color rgb="FFCCCCCC"/>
      </bottom>
      <diagonal/>
    </border>
    <border>
      <left style="medium">
        <color theme="0" tint="-0.14999847407452621"/>
      </left>
      <right style="medium">
        <color theme="0" tint="-0.14999847407452621"/>
      </right>
      <top style="medium">
        <color theme="0" tint="-0.14999847407452621"/>
      </top>
      <bottom style="medium">
        <color theme="0" tint="-0.14999847407452621"/>
      </bottom>
      <diagonal/>
    </border>
    <border>
      <left/>
      <right style="medium">
        <color rgb="FFCCCCCC"/>
      </right>
      <top/>
      <bottom style="medium">
        <color rgb="FFCCCCCC"/>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Alignment="1">
      <alignment horizontal="center"/>
    </xf>
    <xf numFmtId="0" fontId="2" fillId="0" borderId="5" xfId="0" applyFont="1" applyBorder="1" applyAlignment="1">
      <alignment vertical="center" wrapText="1"/>
    </xf>
    <xf numFmtId="0" fontId="0" fillId="0" borderId="5" xfId="0" applyBorder="1" applyAlignment="1">
      <alignment vertical="center" wrapText="1"/>
    </xf>
    <xf numFmtId="0" fontId="0" fillId="0" borderId="0" xfId="0" applyAlignment="1">
      <alignment wrapText="1"/>
    </xf>
    <xf numFmtId="0" fontId="0" fillId="3" borderId="0" xfId="0" applyFill="1"/>
    <xf numFmtId="0" fontId="4" fillId="0" borderId="0" xfId="0" applyFont="1"/>
    <xf numFmtId="0" fontId="2" fillId="4" borderId="5" xfId="0" applyFont="1" applyFill="1" applyBorder="1" applyAlignment="1">
      <alignment vertical="center" wrapText="1"/>
    </xf>
    <xf numFmtId="0" fontId="0" fillId="0" borderId="0" xfId="0" applyAlignment="1">
      <alignment vertical="center" wrapText="1"/>
    </xf>
    <xf numFmtId="0" fontId="5" fillId="2" borderId="1" xfId="0" applyFont="1" applyFill="1" applyBorder="1" applyAlignment="1">
      <alignment horizontal="center" vertical="center" wrapText="1"/>
    </xf>
    <xf numFmtId="0" fontId="0" fillId="4" borderId="1" xfId="0" applyFill="1" applyBorder="1" applyAlignment="1">
      <alignment vertical="center" wrapText="1"/>
    </xf>
    <xf numFmtId="0" fontId="6" fillId="4" borderId="1" xfId="1" applyFill="1" applyBorder="1" applyAlignment="1">
      <alignment vertical="center" wrapText="1"/>
    </xf>
    <xf numFmtId="0" fontId="6" fillId="0" borderId="1" xfId="1" applyBorder="1" applyAlignment="1">
      <alignment vertical="center" wrapText="1"/>
    </xf>
    <xf numFmtId="0" fontId="4" fillId="0" borderId="0" xfId="0" applyFont="1" applyAlignment="1">
      <alignment horizontal="center"/>
    </xf>
    <xf numFmtId="0" fontId="4" fillId="0" borderId="0" xfId="0" applyFont="1" applyAlignment="1" applyProtection="1">
      <alignment horizontal="center"/>
      <protection locked="0"/>
    </xf>
    <xf numFmtId="0" fontId="3" fillId="2" borderId="1" xfId="0"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3" xfId="0" applyFont="1" applyBorder="1" applyAlignment="1" applyProtection="1">
      <alignment horizontal="center" vertical="center" wrapText="1"/>
      <protection locked="0"/>
    </xf>
    <xf numFmtId="0" fontId="7" fillId="0" borderId="5" xfId="0" applyFont="1" applyBorder="1" applyAlignment="1">
      <alignment vertical="center" wrapText="1"/>
    </xf>
    <xf numFmtId="0" fontId="7" fillId="0" borderId="4" xfId="0" applyFont="1" applyBorder="1" applyAlignment="1">
      <alignment vertical="center" wrapText="1"/>
    </xf>
    <xf numFmtId="0" fontId="0" fillId="0" borderId="0" xfId="0" applyAlignment="1">
      <alignment vertical="center"/>
    </xf>
    <xf numFmtId="0" fontId="8" fillId="0" borderId="0" xfId="0" applyFont="1" applyAlignment="1">
      <alignment vertical="center" wrapText="1"/>
    </xf>
    <xf numFmtId="0" fontId="8" fillId="0" borderId="0" xfId="0" applyFont="1" applyAlignment="1">
      <alignment vertical="center"/>
    </xf>
    <xf numFmtId="0" fontId="4" fillId="5" borderId="0" xfId="0" applyFont="1" applyFill="1"/>
    <xf numFmtId="0" fontId="9" fillId="6" borderId="0" xfId="0" applyFont="1" applyFill="1"/>
    <xf numFmtId="0" fontId="9" fillId="6" borderId="0" xfId="0" applyFont="1" applyFill="1" applyAlignment="1">
      <alignment horizontal="left" vertical="top" wrapText="1"/>
    </xf>
    <xf numFmtId="0" fontId="9" fillId="6" borderId="0" xfId="0" applyFont="1" applyFill="1" applyAlignment="1">
      <alignment horizontal="left" vertical="top"/>
    </xf>
    <xf numFmtId="0" fontId="6" fillId="0" borderId="1" xfId="1" applyFill="1" applyBorder="1" applyAlignment="1">
      <alignment vertical="center" wrapText="1"/>
    </xf>
    <xf numFmtId="164" fontId="0" fillId="0" borderId="1" xfId="0" applyNumberFormat="1" applyBorder="1" applyAlignment="1">
      <alignment vertical="center" wrapText="1"/>
    </xf>
    <xf numFmtId="0" fontId="12" fillId="2" borderId="2"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0" borderId="6" xfId="0" applyFont="1" applyBorder="1" applyAlignment="1">
      <alignment horizontal="center" vertical="center" wrapText="1"/>
    </xf>
    <xf numFmtId="0" fontId="1" fillId="0" borderId="0" xfId="0" applyFont="1" applyAlignment="1" applyProtection="1">
      <alignment horizontal="center" vertical="center"/>
      <protection locked="0"/>
    </xf>
    <xf numFmtId="0" fontId="3" fillId="6" borderId="1" xfId="0" applyFont="1" applyFill="1" applyBorder="1" applyAlignment="1">
      <alignment horizontal="left" vertical="center" wrapText="1"/>
    </xf>
    <xf numFmtId="0" fontId="0" fillId="0" borderId="1" xfId="0" applyBorder="1" applyAlignment="1">
      <alignment horizontal="left" vertical="center" wrapText="1"/>
    </xf>
    <xf numFmtId="0" fontId="7" fillId="0" borderId="1" xfId="0" applyFont="1" applyBorder="1" applyAlignment="1">
      <alignment horizontal="left" vertical="center" wrapText="1"/>
    </xf>
    <xf numFmtId="0" fontId="4" fillId="0" borderId="0" xfId="0" applyFont="1" applyAlignment="1">
      <alignment horizontal="left" vertical="center"/>
    </xf>
    <xf numFmtId="0" fontId="0" fillId="7" borderId="1" xfId="0" applyFill="1" applyBorder="1" applyAlignment="1">
      <alignment horizontal="center" vertical="center" wrapText="1"/>
    </xf>
    <xf numFmtId="0" fontId="7" fillId="7"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vertical="center" wrapText="1"/>
    </xf>
    <xf numFmtId="0" fontId="7" fillId="5" borderId="0" xfId="0" applyFont="1" applyFill="1" applyAlignment="1">
      <alignment vertical="center" wrapText="1"/>
    </xf>
    <xf numFmtId="0" fontId="14" fillId="2" borderId="2" xfId="0" applyFont="1" applyFill="1" applyBorder="1" applyAlignment="1">
      <alignment horizontal="center" vertical="center" wrapText="1"/>
    </xf>
    <xf numFmtId="0" fontId="2" fillId="4" borderId="1" xfId="0" applyFont="1" applyFill="1" applyBorder="1" applyAlignment="1">
      <alignment vertical="center" wrapText="1"/>
    </xf>
    <xf numFmtId="0" fontId="3" fillId="2" borderId="0" xfId="0" applyFont="1" applyFill="1" applyAlignment="1">
      <alignment horizontal="center" vertical="top" wrapText="1"/>
    </xf>
    <xf numFmtId="0" fontId="2" fillId="0" borderId="0" xfId="0" applyFont="1" applyAlignment="1">
      <alignment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2" fillId="0" borderId="0" xfId="0" applyFont="1"/>
    <xf numFmtId="0" fontId="0" fillId="0" borderId="0" xfId="0" applyAlignment="1">
      <alignment horizontal="center" vertical="center"/>
    </xf>
    <xf numFmtId="0" fontId="10" fillId="2" borderId="8"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10" xfId="0" applyFont="1" applyFill="1" applyBorder="1" applyAlignment="1">
      <alignment horizontal="center" vertical="top"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3" fillId="2" borderId="11" xfId="0" applyFont="1" applyFill="1" applyBorder="1" applyAlignment="1">
      <alignment horizontal="center" vertical="top" wrapText="1"/>
    </xf>
    <xf numFmtId="0" fontId="3" fillId="2" borderId="12" xfId="0" applyFont="1" applyFill="1" applyBorder="1" applyAlignment="1">
      <alignment horizontal="center" vertical="top" wrapText="1"/>
    </xf>
    <xf numFmtId="0" fontId="0" fillId="0" borderId="13" xfId="0" applyBorder="1" applyAlignment="1">
      <alignment horizontal="center" vertical="center" wrapText="1"/>
    </xf>
    <xf numFmtId="164" fontId="0" fillId="0" borderId="14" xfId="0" applyNumberFormat="1" applyBorder="1" applyAlignment="1">
      <alignment horizontal="center" vertical="center" wrapText="1"/>
    </xf>
    <xf numFmtId="0" fontId="0" fillId="0" borderId="15" xfId="0" applyBorder="1" applyAlignment="1">
      <alignment horizontal="center" vertical="center" wrapText="1"/>
    </xf>
    <xf numFmtId="0" fontId="0" fillId="0" borderId="14" xfId="0" applyBorder="1" applyAlignment="1">
      <alignment horizontal="center" vertical="center" wrapText="1"/>
    </xf>
    <xf numFmtId="0" fontId="10" fillId="2" borderId="16" xfId="0" applyFont="1" applyFill="1" applyBorder="1" applyAlignment="1">
      <alignment horizontal="center" vertical="top" wrapText="1"/>
    </xf>
    <xf numFmtId="0" fontId="0" fillId="0" borderId="17" xfId="0" applyBorder="1" applyAlignment="1">
      <alignment horizontal="center" vertical="center" wrapText="1"/>
    </xf>
    <xf numFmtId="0" fontId="3" fillId="2" borderId="17" xfId="0" applyFont="1" applyFill="1" applyBorder="1" applyAlignment="1">
      <alignment horizontal="center" vertical="top" wrapText="1"/>
    </xf>
    <xf numFmtId="0" fontId="0" fillId="0" borderId="18" xfId="0" applyBorder="1" applyAlignment="1">
      <alignment horizontal="center" vertical="center" wrapText="1"/>
    </xf>
  </cellXfs>
  <cellStyles count="2">
    <cellStyle name="Link" xfId="1" builtinId="8"/>
    <cellStyle name="Standard" xfId="0" builtinId="0"/>
  </cellStyles>
  <dxfs count="36">
    <dxf>
      <fill>
        <patternFill>
          <bgColor theme="6"/>
        </patternFill>
      </fill>
    </dxf>
    <dxf>
      <fill>
        <patternFill>
          <bgColor theme="6"/>
        </patternFill>
      </fill>
    </dxf>
    <dxf>
      <fill>
        <patternFill>
          <bgColor rgb="FFFEEB84"/>
        </patternFill>
      </fill>
    </dxf>
    <dxf>
      <fill>
        <patternFill>
          <bgColor rgb="FFFEEB84"/>
        </patternFill>
      </fill>
    </dxf>
    <dxf>
      <fill>
        <patternFill>
          <bgColor rgb="FFF8696B"/>
        </patternFill>
      </fill>
    </dxf>
    <dxf>
      <fill>
        <patternFill>
          <bgColor rgb="FFF8696B"/>
        </patternFill>
      </fill>
    </dxf>
    <dxf>
      <alignment horizontal="center" vertical="center" textRotation="0" wrapText="1" indent="0" justifyLastLine="0" shrinkToFit="0" readingOrder="0"/>
      <border diagonalUp="0" diagonalDown="0">
        <left style="thin">
          <color indexed="64"/>
        </left>
        <right style="thin">
          <color indexed="64"/>
        </right>
        <top/>
        <bottom/>
        <vertical/>
        <horizontal/>
      </border>
    </dxf>
    <dxf>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border diagonalUp="0" diagonalDown="0">
        <left style="thin">
          <color indexed="64"/>
        </left>
        <right/>
        <top/>
        <bottom/>
        <vertical/>
        <horizontal/>
      </border>
    </dxf>
    <dxf>
      <alignment horizontal="center" vertical="center" textRotation="0" wrapText="1" indent="0" justifyLastLine="0" shrinkToFit="0" readingOrder="0"/>
      <border diagonalUp="0" diagonalDown="0">
        <left/>
        <right style="thin">
          <color indexed="64"/>
        </right>
        <top/>
        <bottom/>
        <vertical/>
        <horizontal/>
      </border>
    </dxf>
    <dxf>
      <numFmt numFmtId="164" formatCode="0.0%"/>
      <alignment horizontal="center" vertical="center" textRotation="0" wrapText="1" indent="0" justifyLastLine="0" shrinkToFit="0" readingOrder="0"/>
    </dxf>
    <dxf>
      <alignment horizontal="center" vertical="center" textRotation="0" wrapText="1" indent="0" justifyLastLine="0" shrinkToFit="0" readingOrder="0"/>
      <border diagonalUp="0" diagonalDown="0">
        <left style="thin">
          <color indexed="64"/>
        </left>
        <right/>
        <top/>
        <bottom/>
        <vertical/>
        <horizontal/>
      </border>
    </dxf>
    <dxf>
      <font>
        <b/>
      </font>
      <alignment horizontal="general" vertical="center" textRotation="0" wrapText="1" indent="0" justifyLastLine="0" shrinkToFit="0" readingOrder="0"/>
    </dxf>
    <dxf>
      <border outline="0">
        <left style="medium">
          <color rgb="FFCCCCCC"/>
        </left>
        <right style="medium">
          <color rgb="FFCCCCCC"/>
        </right>
        <top style="medium">
          <color rgb="FFCCCCCC"/>
        </top>
        <bottom style="medium">
          <color rgb="FFCCCCCC"/>
        </bottom>
      </border>
    </dxf>
    <dxf>
      <border outline="0">
        <bottom style="medium">
          <color rgb="FFCCCCCC"/>
        </bottom>
      </border>
    </dxf>
    <dxf>
      <font>
        <b/>
        <i val="0"/>
        <strike val="0"/>
        <condense val="0"/>
        <extend val="0"/>
        <outline val="0"/>
        <shadow val="0"/>
        <u val="none"/>
        <vertAlign val="baseline"/>
        <sz val="16"/>
        <color theme="1"/>
        <name val="Calibri"/>
        <family val="2"/>
        <scheme val="minor"/>
      </font>
      <fill>
        <patternFill patternType="solid">
          <fgColor indexed="64"/>
          <bgColor theme="4" tint="-0.499984740745262"/>
        </patternFill>
      </fill>
      <alignment horizontal="center" vertical="top" textRotation="0" wrapText="1" indent="0" justifyLastLine="0" shrinkToFit="0" readingOrder="0"/>
      <border diagonalUp="0" diagonalDown="0">
        <left style="medium">
          <color rgb="FFCCCCCC"/>
        </left>
        <right style="medium">
          <color rgb="FFCCCCCC"/>
        </right>
        <top/>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protection locked="0" hidden="0"/>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medium">
          <color rgb="FFCCCCCC"/>
        </left>
        <right style="medium">
          <color rgb="FFCCCCCC"/>
        </right>
        <top/>
        <bottom style="medium">
          <color rgb="FFCCCCCC"/>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medium">
          <color rgb="FFCCCCCC"/>
        </left>
        <right style="medium">
          <color rgb="FFCCCCCC"/>
        </right>
        <top/>
        <bottom style="medium">
          <color rgb="FFCCCCCC"/>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strike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strike val="0"/>
        <outline val="0"/>
        <shadow val="0"/>
        <u val="none"/>
        <vertAlign val="baseline"/>
        <sz val="10"/>
        <color theme="1"/>
        <name val="Calibri"/>
        <family val="2"/>
        <scheme val="minor"/>
      </font>
      <alignment horizontal="left" vertical="center" textRotation="0" wrapText="1" indent="0" justifyLastLine="0" shrinkToFit="0" readingOrder="0"/>
      <border diagonalUp="0" diagonalDown="0" outline="0">
        <left style="medium">
          <color rgb="FFCCCCCC"/>
        </left>
        <right style="medium">
          <color rgb="FFCCCCCC"/>
        </right>
        <top style="medium">
          <color rgb="FFCCCCCC"/>
        </top>
        <bottom style="medium">
          <color rgb="FFCCCCCC"/>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theme="4" tint="-0.499984740745262"/>
        </patternFill>
      </fill>
      <alignment horizontal="center" vertical="center" textRotation="0" wrapText="1" indent="0" justifyLastLine="0" shrinkToFit="0" readingOrder="0"/>
      <border diagonalUp="0" diagonalDown="0" outline="0">
        <left style="medium">
          <color rgb="FFCCCCCC"/>
        </left>
        <right style="medium">
          <color rgb="FFCCCCCC"/>
        </right>
        <top/>
        <bottom/>
      </border>
    </dxf>
    <dxf>
      <alignment horizontal="general"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medium">
          <color rgb="FFCCCCCC"/>
        </left>
        <right/>
        <top style="medium">
          <color rgb="FFCCCCCC"/>
        </top>
        <bottom style="medium">
          <color rgb="FFCCCCCC"/>
        </bottom>
        <vertical/>
        <horizontal/>
      </border>
    </dxf>
    <dxf>
      <font>
        <strike val="0"/>
        <outline val="0"/>
        <shadow val="0"/>
        <u val="none"/>
        <vertAlign val="baseline"/>
        <sz val="12"/>
        <color theme="0"/>
        <name val="Calibri"/>
        <family val="2"/>
        <scheme val="minor"/>
      </font>
      <fill>
        <patternFill patternType="solid">
          <fgColor indexed="64"/>
          <bgColor rgb="FF1A4A5E"/>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s>
  <tableStyles count="2" defaultTableStyle="TableStyleMedium2" defaultPivotStyle="PivotStyleLight16">
    <tableStyle name="Tabellenformat 1" pivot="0" count="2" xr9:uid="{C60E6213-3BE0-4216-AA9E-8591DBBC6B8E}">
      <tableStyleElement type="firstColumnStripe" dxfId="35"/>
      <tableStyleElement type="secondColumnStripe" dxfId="34"/>
    </tableStyle>
    <tableStyle name="Tabellenformat 2" pivot="0" count="2" xr9:uid="{A6387448-1E98-4135-A6C3-53F69C9AD361}">
      <tableStyleElement type="firstRowStripe" dxfId="33"/>
      <tableStyleElement type="secondRowStripe" dxfId="32"/>
    </tableStyle>
  </tableStyles>
  <colors>
    <mruColors>
      <color rgb="FFFEEB84"/>
      <color rgb="FFF8696B"/>
      <color rgb="FFD61010"/>
      <color rgb="FFED1313"/>
      <color rgb="FFCCE151"/>
      <color rgb="FF1A4A5E"/>
      <color rgb="FF75BDA7"/>
      <color rgb="FF3A8F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15875</xdr:colOff>
      <xdr:row>0</xdr:row>
      <xdr:rowOff>15240</xdr:rowOff>
    </xdr:from>
    <xdr:to>
      <xdr:col>22</xdr:col>
      <xdr:colOff>282575</xdr:colOff>
      <xdr:row>34</xdr:row>
      <xdr:rowOff>1905</xdr:rowOff>
    </xdr:to>
    <xdr:sp macro="" textlink="">
      <xdr:nvSpPr>
        <xdr:cNvPr id="6" name="Rechteck 5">
          <a:extLst>
            <a:ext uri="{FF2B5EF4-FFF2-40B4-BE49-F238E27FC236}">
              <a16:creationId xmlns:a16="http://schemas.microsoft.com/office/drawing/2014/main" id="{00000000-0008-0000-0000-000006000000}"/>
            </a:ext>
          </a:extLst>
        </xdr:cNvPr>
        <xdr:cNvSpPr/>
      </xdr:nvSpPr>
      <xdr:spPr>
        <a:xfrm>
          <a:off x="15875" y="15240"/>
          <a:ext cx="13258800" cy="6139815"/>
        </a:xfrm>
        <a:prstGeom prst="rect">
          <a:avLst/>
        </a:prstGeom>
        <a:solidFill>
          <a:srgbClr val="1A4A5E"/>
        </a:solidFill>
        <a:ln w="381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44000" tIns="144000" rIns="144000" bIns="144000" rtlCol="0" anchor="t"/>
        <a:lstStyle/>
        <a:p>
          <a:pPr algn="ctr">
            <a:lnSpc>
              <a:spcPct val="110000"/>
            </a:lnSpc>
            <a:spcAft>
              <a:spcPts val="600"/>
            </a:spcAft>
          </a:pPr>
          <a:endParaRPr lang="de-DE" sz="1400" b="1" u="none"/>
        </a:p>
        <a:p>
          <a:pPr algn="ctr">
            <a:lnSpc>
              <a:spcPct val="110000"/>
            </a:lnSpc>
            <a:spcAft>
              <a:spcPts val="600"/>
            </a:spcAft>
          </a:pPr>
          <a:r>
            <a:rPr lang="de-DE" sz="2400" b="1" u="none"/>
            <a:t> Nutzungsversprechen:</a:t>
          </a:r>
        </a:p>
        <a:p>
          <a:pPr algn="l">
            <a:lnSpc>
              <a:spcPct val="120000"/>
            </a:lnSpc>
            <a:spcAft>
              <a:spcPts val="600"/>
            </a:spcAft>
          </a:pPr>
          <a:r>
            <a:rPr lang="de-DE" sz="1500">
              <a:solidFill>
                <a:schemeClr val="bg1"/>
              </a:solidFill>
            </a:rPr>
            <a:t>Der DQ-Navigator</a:t>
          </a:r>
          <a:r>
            <a:rPr lang="de-DE" sz="1500" baseline="0">
              <a:solidFill>
                <a:schemeClr val="bg1"/>
              </a:solidFill>
            </a:rPr>
            <a:t> </a:t>
          </a:r>
          <a:r>
            <a:rPr lang="de-DE" sz="1500">
              <a:solidFill>
                <a:schemeClr val="bg1"/>
              </a:solidFill>
            </a:rPr>
            <a:t>dient als Arbeitshilfe zum Umgang mit und zur Verbesserung von Datenqualität (DQ) für Anwendungen</a:t>
          </a:r>
          <a:r>
            <a:rPr lang="de-DE" sz="1500" baseline="0">
              <a:solidFill>
                <a:schemeClr val="bg1"/>
              </a:solidFill>
            </a:rPr>
            <a:t> der Künstlichen Intelligenz (KI)</a:t>
          </a:r>
          <a:r>
            <a:rPr lang="de-DE" sz="1500">
              <a:solidFill>
                <a:schemeClr val="bg1"/>
              </a:solidFill>
            </a:rPr>
            <a:t>. Die eigenständige Beantwortung von und Auseinandersetzung mit ausgewählten, wissenschaftlich fundierten Fragen ermöglicht es den Nutzer:innen, die Qualität einzelner Datensätze für sich zu hinterfragen, zu diskutieren und Verbesserungspotentiale selbstständig herauszuarbeiten. </a:t>
          </a:r>
        </a:p>
        <a:p>
          <a:pPr algn="l">
            <a:lnSpc>
              <a:spcPct val="120000"/>
            </a:lnSpc>
            <a:spcAft>
              <a:spcPts val="600"/>
            </a:spcAft>
          </a:pPr>
          <a:r>
            <a:rPr lang="de-DE" sz="1500">
              <a:solidFill>
                <a:schemeClr val="bg1"/>
              </a:solidFill>
            </a:rPr>
            <a:t>Der Inhalt des Fragenkatalogs basiert auf einer Metaanalyse verschiedener anerkannter wissenschaftlicher Publikationen, welche die Anforderungen an Daten(sätze) aus verschiedenen Perspektiven behandeln. Im Zuge der Metaanalyse wurden zudem DQ-Dimensionen (bspw. Diversität, Glaubwürdigkeit, Repräsentativität, Sicherheit und Transparenz) herausgearbeitet, die unterschiedliche Blickwinkel auf die Qualität von Daten ermöglichen. Jede Frage lässt sich bestimmten datensatzrelevanten Dimensionen zuordnen.</a:t>
          </a:r>
          <a:endParaRPr lang="de-DE" sz="600">
            <a:solidFill>
              <a:schemeClr val="bg1"/>
            </a:solidFill>
          </a:endParaRPr>
        </a:p>
        <a:p>
          <a:pPr marL="0" indent="0" algn="l">
            <a:lnSpc>
              <a:spcPct val="120000"/>
            </a:lnSpc>
            <a:spcAft>
              <a:spcPts val="600"/>
            </a:spcAft>
          </a:pPr>
          <a:r>
            <a:rPr lang="de-DE" sz="1500">
              <a:solidFill>
                <a:schemeClr val="bg1"/>
              </a:solidFill>
              <a:latin typeface="+mn-lt"/>
              <a:ea typeface="+mn-ea"/>
              <a:cs typeface="+mn-cs"/>
            </a:rPr>
            <a:t>Der DQ-Navigator</a:t>
          </a:r>
          <a:r>
            <a:rPr lang="de-DE" sz="1500" baseline="0">
              <a:solidFill>
                <a:schemeClr val="bg1"/>
              </a:solidFill>
              <a:latin typeface="+mn-lt"/>
              <a:ea typeface="+mn-ea"/>
              <a:cs typeface="+mn-cs"/>
            </a:rPr>
            <a:t> bietet die</a:t>
          </a:r>
          <a:r>
            <a:rPr lang="de-DE" sz="1500">
              <a:solidFill>
                <a:schemeClr val="bg1"/>
              </a:solidFill>
              <a:latin typeface="+mn-lt"/>
              <a:ea typeface="+mn-ea"/>
              <a:cs typeface="+mn-cs"/>
            </a:rPr>
            <a:t> Möglichkeit, durch die Auseinandersetzung mit dem Fragenkatalog Rückschlüsse auf die Qualität eines bestimmtes Datensatzes ziehen zu können oder DQ im Allgemeinen zu untersuchen. </a:t>
          </a:r>
        </a:p>
        <a:p>
          <a:pPr marL="0" indent="0" algn="ctr">
            <a:lnSpc>
              <a:spcPct val="110000"/>
            </a:lnSpc>
            <a:spcBef>
              <a:spcPts val="600"/>
            </a:spcBef>
            <a:spcAft>
              <a:spcPts val="600"/>
            </a:spcAft>
          </a:pPr>
          <a:r>
            <a:rPr lang="de-DE" sz="2400" b="1" u="none">
              <a:solidFill>
                <a:schemeClr val="lt1"/>
              </a:solidFill>
              <a:latin typeface="+mn-lt"/>
              <a:ea typeface="+mn-ea"/>
              <a:cs typeface="+mn-cs"/>
            </a:rPr>
            <a:t>Aufbau des Tools:</a:t>
          </a:r>
        </a:p>
        <a:p>
          <a:pPr algn="l">
            <a:lnSpc>
              <a:spcPct val="110000"/>
            </a:lnSpc>
            <a:spcAft>
              <a:spcPts val="600"/>
            </a:spcAft>
          </a:pPr>
          <a:endParaRPr lang="de-DE" sz="1500" baseline="0">
            <a:solidFill>
              <a:srgbClr val="FFFF00"/>
            </a:solidFill>
          </a:endParaRPr>
        </a:p>
        <a:p>
          <a:pPr algn="l">
            <a:lnSpc>
              <a:spcPct val="110000"/>
            </a:lnSpc>
            <a:spcAft>
              <a:spcPts val="600"/>
            </a:spcAft>
          </a:pPr>
          <a:endParaRPr lang="de-DE" sz="1500" baseline="0">
            <a:solidFill>
              <a:srgbClr val="FFFF00"/>
            </a:solidFill>
          </a:endParaRPr>
        </a:p>
        <a:p>
          <a:pPr algn="l">
            <a:lnSpc>
              <a:spcPct val="110000"/>
            </a:lnSpc>
            <a:spcAft>
              <a:spcPts val="600"/>
            </a:spcAft>
          </a:pPr>
          <a:endParaRPr lang="de-DE" sz="1500" baseline="0">
            <a:solidFill>
              <a:srgbClr val="FFFF00"/>
            </a:solidFill>
          </a:endParaRPr>
        </a:p>
        <a:p>
          <a:pPr algn="l">
            <a:lnSpc>
              <a:spcPct val="110000"/>
            </a:lnSpc>
            <a:spcAft>
              <a:spcPts val="600"/>
            </a:spcAft>
          </a:pPr>
          <a:r>
            <a:rPr lang="de-DE" sz="1500">
              <a:solidFill>
                <a:schemeClr val="bg1"/>
              </a:solidFill>
            </a:rPr>
            <a:t> </a:t>
          </a:r>
        </a:p>
      </xdr:txBody>
    </xdr:sp>
    <xdr:clientData/>
  </xdr:twoCellAnchor>
  <xdr:twoCellAnchor>
    <xdr:from>
      <xdr:col>0</xdr:col>
      <xdr:colOff>104774</xdr:colOff>
      <xdr:row>22</xdr:row>
      <xdr:rowOff>152400</xdr:rowOff>
    </xdr:from>
    <xdr:to>
      <xdr:col>4</xdr:col>
      <xdr:colOff>227251</xdr:colOff>
      <xdr:row>33</xdr:row>
      <xdr:rowOff>92340</xdr:rowOff>
    </xdr:to>
    <xdr:sp macro="" textlink="">
      <xdr:nvSpPr>
        <xdr:cNvPr id="2" name="Rechteck 1">
          <a:extLst>
            <a:ext uri="{FF2B5EF4-FFF2-40B4-BE49-F238E27FC236}">
              <a16:creationId xmlns:a16="http://schemas.microsoft.com/office/drawing/2014/main" id="{00000000-0008-0000-0000-000002000000}"/>
            </a:ext>
          </a:extLst>
        </xdr:cNvPr>
        <xdr:cNvSpPr/>
      </xdr:nvSpPr>
      <xdr:spPr>
        <a:xfrm>
          <a:off x="104774" y="4133850"/>
          <a:ext cx="2484677" cy="1930665"/>
        </a:xfrm>
        <a:prstGeom prst="rect">
          <a:avLst/>
        </a:prstGeom>
        <a:solidFill>
          <a:schemeClr val="accent1">
            <a:lumMod val="50000"/>
          </a:schemeClr>
        </a:solidFill>
        <a:ln>
          <a:solidFill>
            <a:srgbClr val="3A8F98"/>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08000" tIns="72000" rIns="108000" bIns="72000" rtlCol="0" anchor="t"/>
        <a:lstStyle/>
        <a:p>
          <a:pPr algn="ctr">
            <a:spcAft>
              <a:spcPts val="300"/>
            </a:spcAft>
          </a:pPr>
          <a:r>
            <a:rPr lang="de-DE" sz="1600" b="1"/>
            <a:t>Dimensionen</a:t>
          </a:r>
        </a:p>
        <a:p>
          <a:pPr algn="l"/>
          <a:r>
            <a:rPr lang="de-DE" sz="1200"/>
            <a:t>Dieser Tab erklärt den für den Fragenkatalog wichtigen Begriff der Dimensionen und stellt die durch das Forschungsprojekt herausgearbeiteten DQ-relevanten Dimensionen vor. </a:t>
          </a:r>
        </a:p>
        <a:p>
          <a:pPr algn="l"/>
          <a:endParaRPr lang="de-DE" sz="1100"/>
        </a:p>
      </xdr:txBody>
    </xdr:sp>
    <xdr:clientData/>
  </xdr:twoCellAnchor>
  <xdr:twoCellAnchor>
    <xdr:from>
      <xdr:col>4</xdr:col>
      <xdr:colOff>283446</xdr:colOff>
      <xdr:row>22</xdr:row>
      <xdr:rowOff>152400</xdr:rowOff>
    </xdr:from>
    <xdr:to>
      <xdr:col>8</xdr:col>
      <xdr:colOff>418313</xdr:colOff>
      <xdr:row>33</xdr:row>
      <xdr:rowOff>92340</xdr:rowOff>
    </xdr:to>
    <xdr:sp macro="" textlink="">
      <xdr:nvSpPr>
        <xdr:cNvPr id="4" name="Rechteck 3">
          <a:extLst>
            <a:ext uri="{FF2B5EF4-FFF2-40B4-BE49-F238E27FC236}">
              <a16:creationId xmlns:a16="http://schemas.microsoft.com/office/drawing/2014/main" id="{00000000-0008-0000-0000-000004000000}"/>
            </a:ext>
          </a:extLst>
        </xdr:cNvPr>
        <xdr:cNvSpPr/>
      </xdr:nvSpPr>
      <xdr:spPr>
        <a:xfrm>
          <a:off x="2645646" y="4133850"/>
          <a:ext cx="2497067" cy="1930665"/>
        </a:xfrm>
        <a:prstGeom prst="rect">
          <a:avLst/>
        </a:prstGeom>
        <a:solidFill>
          <a:schemeClr val="accent1">
            <a:lumMod val="50000"/>
          </a:schemeClr>
        </a:solidFill>
        <a:ln>
          <a:solidFill>
            <a:srgbClr val="3A8F98"/>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08000" tIns="72000" rIns="108000" bIns="72000" rtlCol="0" anchor="t"/>
        <a:lstStyle/>
        <a:p>
          <a:pPr algn="ctr">
            <a:spcAft>
              <a:spcPts val="300"/>
            </a:spcAft>
          </a:pPr>
          <a:r>
            <a:rPr lang="de-DE" sz="1600" b="1"/>
            <a:t>Tutorial</a:t>
          </a:r>
        </a:p>
        <a:p>
          <a:pPr marL="0" marR="0" lvl="0" indent="0" algn="l" defTabSz="914400" eaLnBrk="1" fontAlgn="auto" latinLnBrk="0" hangingPunct="1">
            <a:lnSpc>
              <a:spcPct val="100000"/>
            </a:lnSpc>
            <a:spcBef>
              <a:spcPts val="0"/>
            </a:spcBef>
            <a:spcAft>
              <a:spcPts val="0"/>
            </a:spcAft>
            <a:buClrTx/>
            <a:buSzTx/>
            <a:buFontTx/>
            <a:buNone/>
            <a:tabLst/>
            <a:defRPr/>
          </a:pPr>
          <a:r>
            <a:rPr lang="de-DE" sz="1200" baseline="0">
              <a:solidFill>
                <a:schemeClr val="bg1"/>
              </a:solidFill>
              <a:effectLst/>
              <a:latin typeface="+mn-lt"/>
              <a:ea typeface="+mn-ea"/>
              <a:cs typeface="+mn-cs"/>
            </a:rPr>
            <a:t>Das Tutorial beschreibt, wie mit dem Fragenkatalog und dem Fortschritt-Tab gearbeitet werden kann.</a:t>
          </a:r>
          <a:r>
            <a:rPr lang="de-DE" sz="1100"/>
            <a:t>	</a:t>
          </a:r>
        </a:p>
      </xdr:txBody>
    </xdr:sp>
    <xdr:clientData/>
  </xdr:twoCellAnchor>
  <xdr:twoCellAnchor>
    <xdr:from>
      <xdr:col>8</xdr:col>
      <xdr:colOff>459459</xdr:colOff>
      <xdr:row>22</xdr:row>
      <xdr:rowOff>155769</xdr:rowOff>
    </xdr:from>
    <xdr:to>
      <xdr:col>13</xdr:col>
      <xdr:colOff>489557</xdr:colOff>
      <xdr:row>33</xdr:row>
      <xdr:rowOff>92340</xdr:rowOff>
    </xdr:to>
    <xdr:sp macro="" textlink="">
      <xdr:nvSpPr>
        <xdr:cNvPr id="5" name="Rechteck 4">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4000000}"/>
            </a:ext>
          </a:extLst>
        </xdr:cNvPr>
        <xdr:cNvSpPr/>
      </xdr:nvSpPr>
      <xdr:spPr>
        <a:xfrm>
          <a:off x="5183859" y="4137219"/>
          <a:ext cx="2982848" cy="1927296"/>
        </a:xfrm>
        <a:prstGeom prst="rect">
          <a:avLst/>
        </a:prstGeom>
        <a:solidFill>
          <a:schemeClr val="accent1">
            <a:lumMod val="50000"/>
          </a:schemeClr>
        </a:solidFill>
        <a:ln>
          <a:solidFill>
            <a:srgbClr val="3A8F98"/>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indent="0" algn="ctr">
            <a:spcAft>
              <a:spcPts val="300"/>
            </a:spcAft>
          </a:pPr>
          <a:r>
            <a:rPr lang="de-DE" sz="1600" b="1">
              <a:solidFill>
                <a:schemeClr val="lt1"/>
              </a:solidFill>
              <a:latin typeface="+mn-lt"/>
              <a:ea typeface="+mn-ea"/>
              <a:cs typeface="+mn-cs"/>
            </a:rPr>
            <a:t>Fragenkatalog</a:t>
          </a:r>
        </a:p>
        <a:p>
          <a:pPr marL="0" marR="0" lvl="0" indent="0" algn="l" defTabSz="914400" eaLnBrk="1" fontAlgn="auto" latinLnBrk="0" hangingPunct="1">
            <a:lnSpc>
              <a:spcPct val="100000"/>
            </a:lnSpc>
            <a:spcBef>
              <a:spcPts val="0"/>
            </a:spcBef>
            <a:spcAft>
              <a:spcPts val="0"/>
            </a:spcAft>
            <a:buClrTx/>
            <a:buSzTx/>
            <a:buFontTx/>
            <a:buNone/>
            <a:tabLst/>
            <a:defRPr/>
          </a:pPr>
          <a:r>
            <a:rPr lang="de-DE" sz="1200" baseline="0">
              <a:solidFill>
                <a:schemeClr val="bg1"/>
              </a:solidFill>
              <a:effectLst/>
              <a:latin typeface="+mn-lt"/>
              <a:ea typeface="+mn-ea"/>
              <a:cs typeface="+mn-cs"/>
            </a:rPr>
            <a:t>Der Fragenkatalog ist der Kern des DQ-Navigators und umfasst 126 Fragen zur selbständigen Bewertung von DQ. Die Fragen sind als Anregung zu verstehen, bestimmte Qualitätsaspekt des eigenen Datensatzes zu hinterfragen. </a:t>
          </a:r>
          <a:endParaRPr lang="de-DE" sz="1200">
            <a:solidFill>
              <a:schemeClr val="bg1"/>
            </a:solidFill>
          </a:endParaRPr>
        </a:p>
      </xdr:txBody>
    </xdr:sp>
    <xdr:clientData/>
  </xdr:twoCellAnchor>
  <xdr:twoCellAnchor>
    <xdr:from>
      <xdr:col>13</xdr:col>
      <xdr:colOff>511654</xdr:colOff>
      <xdr:row>22</xdr:row>
      <xdr:rowOff>152400</xdr:rowOff>
    </xdr:from>
    <xdr:to>
      <xdr:col>18</xdr:col>
      <xdr:colOff>193535</xdr:colOff>
      <xdr:row>33</xdr:row>
      <xdr:rowOff>92340</xdr:rowOff>
    </xdr:to>
    <xdr:sp macro="" textlink="">
      <xdr:nvSpPr>
        <xdr:cNvPr id="16" name="Rechteck 15">
          <a:extLst>
            <a:ext uri="{FF2B5EF4-FFF2-40B4-BE49-F238E27FC236}">
              <a16:creationId xmlns:a16="http://schemas.microsoft.com/office/drawing/2014/main" id="{00000000-0008-0000-0000-000010000000}"/>
            </a:ext>
          </a:extLst>
        </xdr:cNvPr>
        <xdr:cNvSpPr/>
      </xdr:nvSpPr>
      <xdr:spPr>
        <a:xfrm>
          <a:off x="8188804" y="4133850"/>
          <a:ext cx="2634631" cy="1930665"/>
        </a:xfrm>
        <a:prstGeom prst="rect">
          <a:avLst/>
        </a:prstGeom>
        <a:solidFill>
          <a:schemeClr val="accent1">
            <a:lumMod val="50000"/>
          </a:schemeClr>
        </a:solidFill>
        <a:ln>
          <a:solidFill>
            <a:srgbClr val="3A8F98"/>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08000" tIns="72000" rIns="108000" bIns="72000" rtlCol="0" anchor="t"/>
        <a:lstStyle/>
        <a:p>
          <a:pPr marL="0" indent="0" algn="ctr">
            <a:spcAft>
              <a:spcPts val="300"/>
            </a:spcAft>
          </a:pPr>
          <a:r>
            <a:rPr lang="de-DE" sz="1600" b="1">
              <a:solidFill>
                <a:schemeClr val="lt1"/>
              </a:solidFill>
              <a:latin typeface="+mn-lt"/>
              <a:ea typeface="+mn-ea"/>
              <a:cs typeface="+mn-cs"/>
            </a:rPr>
            <a:t>Fortschritt</a:t>
          </a:r>
        </a:p>
        <a:p>
          <a:pPr marL="0" marR="0" lvl="0" indent="0" algn="l" defTabSz="914400" eaLnBrk="1" fontAlgn="auto" latinLnBrk="0" hangingPunct="1">
            <a:lnSpc>
              <a:spcPct val="100000"/>
            </a:lnSpc>
            <a:spcBef>
              <a:spcPts val="0"/>
            </a:spcBef>
            <a:spcAft>
              <a:spcPts val="0"/>
            </a:spcAft>
            <a:buClrTx/>
            <a:buSzTx/>
            <a:buFontTx/>
            <a:buNone/>
            <a:tabLst/>
            <a:defRPr/>
          </a:pPr>
          <a:r>
            <a:rPr lang="de-DE" sz="1200" baseline="0">
              <a:solidFill>
                <a:schemeClr val="bg1"/>
              </a:solidFill>
              <a:effectLst/>
              <a:latin typeface="+mn-lt"/>
              <a:ea typeface="+mn-ea"/>
              <a:cs typeface="+mn-cs"/>
            </a:rPr>
            <a:t>Um einen Überblick darüber zu erhalten, wie viele Fragen insgesamt und wie viele zu bestimmten Dimensionen behandelt wurden,  steht hier eine Statistik zur Verfügung. </a:t>
          </a:r>
          <a:endParaRPr lang="de-DE" sz="1200">
            <a:solidFill>
              <a:schemeClr val="bg1"/>
            </a:solidFill>
          </a:endParaRPr>
        </a:p>
      </xdr:txBody>
    </xdr:sp>
    <xdr:clientData/>
  </xdr:twoCellAnchor>
  <xdr:twoCellAnchor>
    <xdr:from>
      <xdr:col>18</xdr:col>
      <xdr:colOff>255444</xdr:colOff>
      <xdr:row>22</xdr:row>
      <xdr:rowOff>152400</xdr:rowOff>
    </xdr:from>
    <xdr:to>
      <xdr:col>22</xdr:col>
      <xdr:colOff>184023</xdr:colOff>
      <xdr:row>33</xdr:row>
      <xdr:rowOff>92340</xdr:rowOff>
    </xdr:to>
    <xdr:sp macro="" textlink="">
      <xdr:nvSpPr>
        <xdr:cNvPr id="17" name="Rechteck 16">
          <a:extLst>
            <a:ext uri="{FF2B5EF4-FFF2-40B4-BE49-F238E27FC236}">
              <a16:creationId xmlns:a16="http://schemas.microsoft.com/office/drawing/2014/main" id="{00000000-0008-0000-0000-000011000000}"/>
            </a:ext>
          </a:extLst>
        </xdr:cNvPr>
        <xdr:cNvSpPr/>
      </xdr:nvSpPr>
      <xdr:spPr>
        <a:xfrm>
          <a:off x="10885344" y="4133850"/>
          <a:ext cx="2290779" cy="1930665"/>
        </a:xfrm>
        <a:prstGeom prst="rect">
          <a:avLst/>
        </a:prstGeom>
        <a:solidFill>
          <a:schemeClr val="accent1">
            <a:lumMod val="50000"/>
          </a:schemeClr>
        </a:solidFill>
        <a:ln>
          <a:solidFill>
            <a:srgbClr val="3A8F98"/>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08000" tIns="72000" rIns="108000" bIns="72000" rtlCol="0" anchor="t"/>
        <a:lstStyle/>
        <a:p>
          <a:pPr marL="0" indent="0" algn="ctr">
            <a:spcAft>
              <a:spcPts val="300"/>
            </a:spcAft>
          </a:pPr>
          <a:r>
            <a:rPr lang="de-DE" sz="1600" b="1">
              <a:solidFill>
                <a:schemeClr val="lt1"/>
              </a:solidFill>
              <a:latin typeface="+mn-lt"/>
              <a:ea typeface="+mn-ea"/>
              <a:cs typeface="+mn-cs"/>
            </a:rPr>
            <a:t>Quellen</a:t>
          </a:r>
        </a:p>
        <a:p>
          <a:pPr marL="0" marR="0" lvl="0" indent="0" algn="l" defTabSz="914400" eaLnBrk="1" fontAlgn="auto" latinLnBrk="0" hangingPunct="1">
            <a:lnSpc>
              <a:spcPct val="100000"/>
            </a:lnSpc>
            <a:spcBef>
              <a:spcPts val="0"/>
            </a:spcBef>
            <a:spcAft>
              <a:spcPts val="0"/>
            </a:spcAft>
            <a:buClrTx/>
            <a:buSzTx/>
            <a:buFontTx/>
            <a:buNone/>
            <a:tabLst/>
            <a:defRPr/>
          </a:pPr>
          <a:r>
            <a:rPr lang="de-DE" sz="1200" baseline="0">
              <a:solidFill>
                <a:schemeClr val="lt1"/>
              </a:solidFill>
              <a:effectLst/>
              <a:latin typeface="+mn-lt"/>
              <a:ea typeface="+mn-ea"/>
              <a:cs typeface="+mn-cs"/>
            </a:rPr>
            <a:t>Hier befindet sich eine Auflistung der Publikationen, die für den Fragenkatalog herangezogen wurden.</a:t>
          </a:r>
          <a:endParaRPr lang="de-DE" sz="1200">
            <a:effectLst/>
          </a:endParaRPr>
        </a:p>
        <a:p>
          <a:pPr algn="l"/>
          <a:endParaRPr lang="de-DE" sz="1100"/>
        </a:p>
      </xdr:txBody>
    </xdr:sp>
    <xdr:clientData/>
  </xdr:twoCellAnchor>
  <xdr:twoCellAnchor>
    <xdr:from>
      <xdr:col>0</xdr:col>
      <xdr:colOff>3809</xdr:colOff>
      <xdr:row>38</xdr:row>
      <xdr:rowOff>158818</xdr:rowOff>
    </xdr:from>
    <xdr:to>
      <xdr:col>22</xdr:col>
      <xdr:colOff>278399</xdr:colOff>
      <xdr:row>43</xdr:row>
      <xdr:rowOff>22228</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a:off x="3809" y="7397818"/>
          <a:ext cx="13008782" cy="815910"/>
        </a:xfrm>
        <a:prstGeom prst="rect">
          <a:avLst/>
        </a:prstGeom>
        <a:solidFill>
          <a:schemeClr val="accent1">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eaLnBrk="1" latinLnBrk="0" hangingPunct="1"/>
          <a:r>
            <a:rPr lang="de-DE" sz="1100" b="1" kern="1200">
              <a:solidFill>
                <a:schemeClr val="lt1"/>
              </a:solidFill>
              <a:effectLst/>
              <a:latin typeface="+mn-lt"/>
              <a:ea typeface="+mn-ea"/>
              <a:cs typeface="+mn-cs"/>
            </a:rPr>
            <a:t>Hinweis: </a:t>
          </a:r>
          <a:r>
            <a:rPr lang="de-DE" sz="1100" kern="1200">
              <a:solidFill>
                <a:schemeClr val="lt1"/>
              </a:solidFill>
              <a:effectLst/>
              <a:latin typeface="+mn-lt"/>
              <a:ea typeface="+mn-ea"/>
              <a:cs typeface="+mn-cs"/>
            </a:rPr>
            <a:t>Angesichts der Komplexität der Thematik können</a:t>
          </a:r>
          <a:r>
            <a:rPr lang="de-DE" sz="1100" kern="1200">
              <a:solidFill>
                <a:srgbClr val="FF0000"/>
              </a:solidFill>
              <a:effectLst/>
              <a:latin typeface="+mn-lt"/>
              <a:ea typeface="+mn-ea"/>
              <a:cs typeface="+mn-cs"/>
            </a:rPr>
            <a:t> </a:t>
          </a:r>
          <a:r>
            <a:rPr lang="de-DE" sz="1100" kern="1200">
              <a:solidFill>
                <a:schemeClr val="lt1"/>
              </a:solidFill>
              <a:effectLst/>
              <a:latin typeface="+mn-lt"/>
              <a:ea typeface="+mn-ea"/>
              <a:cs typeface="+mn-cs"/>
            </a:rPr>
            <a:t>durch </a:t>
          </a:r>
          <a:r>
            <a:rPr lang="de-DE" sz="1100" kern="1200">
              <a:solidFill>
                <a:schemeClr val="bg1"/>
              </a:solidFill>
              <a:effectLst/>
              <a:latin typeface="+mn-lt"/>
              <a:ea typeface="+mn-ea"/>
              <a:cs typeface="+mn-cs"/>
            </a:rPr>
            <a:t>die selbständige Nutzung</a:t>
          </a:r>
          <a:r>
            <a:rPr lang="de-DE" sz="1100" kern="1200" baseline="0">
              <a:solidFill>
                <a:schemeClr val="bg1"/>
              </a:solidFill>
              <a:effectLst/>
              <a:latin typeface="+mn-lt"/>
              <a:ea typeface="+mn-ea"/>
              <a:cs typeface="+mn-cs"/>
            </a:rPr>
            <a:t> des DQ-Navigators</a:t>
          </a:r>
          <a:r>
            <a:rPr lang="de-DE" sz="1100" kern="1200">
              <a:solidFill>
                <a:schemeClr val="bg1"/>
              </a:solidFill>
              <a:effectLst/>
              <a:latin typeface="+mn-lt"/>
              <a:ea typeface="+mn-ea"/>
              <a:cs typeface="+mn-cs"/>
            </a:rPr>
            <a:t> </a:t>
          </a:r>
          <a:r>
            <a:rPr lang="de-DE" sz="1100" kern="1200">
              <a:solidFill>
                <a:schemeClr val="lt1"/>
              </a:solidFill>
              <a:effectLst/>
              <a:latin typeface="+mn-lt"/>
              <a:ea typeface="+mn-ea"/>
              <a:cs typeface="+mn-cs"/>
            </a:rPr>
            <a:t>keine </a:t>
          </a:r>
          <a:r>
            <a:rPr lang="de-DE" sz="1100" kern="1200">
              <a:solidFill>
                <a:schemeClr val="bg1"/>
              </a:solidFill>
              <a:effectLst/>
              <a:latin typeface="+mn-lt"/>
              <a:ea typeface="+mn-ea"/>
              <a:cs typeface="+mn-cs"/>
            </a:rPr>
            <a:t>abschließenden Bewertungen einzelner </a:t>
          </a:r>
          <a:r>
            <a:rPr lang="de-DE" sz="1100" kern="1200">
              <a:solidFill>
                <a:schemeClr val="lt1"/>
              </a:solidFill>
              <a:effectLst/>
              <a:latin typeface="+mn-lt"/>
              <a:ea typeface="+mn-ea"/>
              <a:cs typeface="+mn-cs"/>
            </a:rPr>
            <a:t>Datensätze und somit keine konkreten Arbeitsergebnisse erzielt werden. Der Fragenkatalog ist nicht erschöpfend und beinhaltet lediglich die vom Forschungskonsortium im Rahmen der Metaanalyse verwendeten Quellen. Eine Erweiterung des Katalogs um weitere, datenqualitätsrelevante Fragen ist grundsätzlich möglich. </a:t>
          </a:r>
          <a:r>
            <a:rPr lang="de-DE" sz="1100" kern="1200">
              <a:solidFill>
                <a:schemeClr val="bg1"/>
              </a:solidFill>
              <a:effectLst/>
              <a:latin typeface="+mn-lt"/>
              <a:ea typeface="+mn-ea"/>
              <a:cs typeface="+mn-cs"/>
            </a:rPr>
            <a:t>Eine externe Bewertung der eigenen Einschätzung erfolgt nicht. </a:t>
          </a:r>
          <a:r>
            <a:rPr lang="de-DE" sz="1100" kern="1200">
              <a:solidFill>
                <a:schemeClr val="lt1"/>
              </a:solidFill>
              <a:effectLst/>
              <a:latin typeface="+mn-lt"/>
              <a:ea typeface="+mn-ea"/>
              <a:cs typeface="+mn-cs"/>
            </a:rPr>
            <a:t>Die </a:t>
          </a:r>
          <a:r>
            <a:rPr lang="de-DE" sz="1100" kern="1200">
              <a:solidFill>
                <a:schemeClr val="bg1"/>
              </a:solidFill>
              <a:effectLst/>
              <a:latin typeface="+mn-lt"/>
              <a:ea typeface="+mn-ea"/>
              <a:cs typeface="+mn-cs"/>
            </a:rPr>
            <a:t>Verwendung des DQ-Navigators</a:t>
          </a:r>
          <a:r>
            <a:rPr lang="de-DE" sz="1100" kern="1200" baseline="0">
              <a:solidFill>
                <a:schemeClr val="bg1"/>
              </a:solidFill>
              <a:effectLst/>
              <a:latin typeface="+mn-lt"/>
              <a:ea typeface="+mn-ea"/>
              <a:cs typeface="+mn-cs"/>
            </a:rPr>
            <a:t> </a:t>
          </a:r>
          <a:r>
            <a:rPr lang="de-DE" sz="1100" kern="1200">
              <a:solidFill>
                <a:schemeClr val="bg1"/>
              </a:solidFill>
              <a:effectLst/>
              <a:latin typeface="+mn-lt"/>
              <a:ea typeface="+mn-ea"/>
              <a:cs typeface="+mn-cs"/>
            </a:rPr>
            <a:t>lässt keinen </a:t>
          </a:r>
          <a:r>
            <a:rPr lang="de-DE" sz="1100" kern="1200">
              <a:solidFill>
                <a:schemeClr val="lt1"/>
              </a:solidFill>
              <a:effectLst/>
              <a:latin typeface="+mn-lt"/>
              <a:ea typeface="+mn-ea"/>
              <a:cs typeface="+mn-cs"/>
            </a:rPr>
            <a:t>sicheren Schluss auf die Einhaltung rechtlicher Vorschriften zu. </a:t>
          </a:r>
          <a:endParaRPr lang="de-DE" sz="1100">
            <a:solidFill>
              <a:srgbClr val="FF0000"/>
            </a:solidFill>
            <a:effectLst/>
          </a:endParaRPr>
        </a:p>
      </xdr:txBody>
    </xdr:sp>
    <xdr:clientData/>
  </xdr:twoCellAnchor>
  <xdr:twoCellAnchor editAs="oneCell">
    <xdr:from>
      <xdr:col>0</xdr:col>
      <xdr:colOff>16844</xdr:colOff>
      <xdr:row>0</xdr:row>
      <xdr:rowOff>19752</xdr:rowOff>
    </xdr:from>
    <xdr:to>
      <xdr:col>4</xdr:col>
      <xdr:colOff>514980</xdr:colOff>
      <xdr:row>4</xdr:row>
      <xdr:rowOff>91640</xdr:rowOff>
    </xdr:to>
    <xdr:pic>
      <xdr:nvPicPr>
        <xdr:cNvPr id="14" name="Grafik 13">
          <a:extLst>
            <a:ext uri="{FF2B5EF4-FFF2-40B4-BE49-F238E27FC236}">
              <a16:creationId xmlns:a16="http://schemas.microsoft.com/office/drawing/2014/main" id="{19E4ABF8-54D7-4BF3-8249-DF1578858623}"/>
            </a:ext>
          </a:extLst>
        </xdr:cNvPr>
        <xdr:cNvPicPr>
          <a:picLocks noChangeAspect="1"/>
        </xdr:cNvPicPr>
      </xdr:nvPicPr>
      <xdr:blipFill>
        <a:blip xmlns:r="http://schemas.openxmlformats.org/officeDocument/2006/relationships" r:embed="rId1"/>
        <a:stretch>
          <a:fillRect/>
        </a:stretch>
      </xdr:blipFill>
      <xdr:spPr>
        <a:xfrm>
          <a:off x="16844" y="19752"/>
          <a:ext cx="2864347" cy="793783"/>
        </a:xfrm>
        <a:prstGeom prst="rect">
          <a:avLst/>
        </a:prstGeom>
      </xdr:spPr>
    </xdr:pic>
    <xdr:clientData/>
  </xdr:twoCellAnchor>
  <xdr:twoCellAnchor>
    <xdr:from>
      <xdr:col>0</xdr:col>
      <xdr:colOff>19000</xdr:colOff>
      <xdr:row>33</xdr:row>
      <xdr:rowOff>160285</xdr:rowOff>
    </xdr:from>
    <xdr:to>
      <xdr:col>22</xdr:col>
      <xdr:colOff>275672</xdr:colOff>
      <xdr:row>38</xdr:row>
      <xdr:rowOff>157605</xdr:rowOff>
    </xdr:to>
    <xdr:grpSp>
      <xdr:nvGrpSpPr>
        <xdr:cNvPr id="21" name="Gruppieren 20">
          <a:extLst>
            <a:ext uri="{FF2B5EF4-FFF2-40B4-BE49-F238E27FC236}">
              <a16:creationId xmlns:a16="http://schemas.microsoft.com/office/drawing/2014/main" id="{0249EECD-2E3D-D51D-794F-49DF59BF18A6}"/>
            </a:ext>
          </a:extLst>
        </xdr:cNvPr>
        <xdr:cNvGrpSpPr/>
      </xdr:nvGrpSpPr>
      <xdr:grpSpPr>
        <a:xfrm>
          <a:off x="19000" y="6446785"/>
          <a:ext cx="13039222" cy="949820"/>
          <a:chOff x="19000" y="6446785"/>
          <a:chExt cx="12990864" cy="949820"/>
        </a:xfrm>
      </xdr:grpSpPr>
      <xdr:grpSp>
        <xdr:nvGrpSpPr>
          <xdr:cNvPr id="7" name="Gruppieren 6">
            <a:extLst>
              <a:ext uri="{FF2B5EF4-FFF2-40B4-BE49-F238E27FC236}">
                <a16:creationId xmlns:a16="http://schemas.microsoft.com/office/drawing/2014/main" id="{00000000-0008-0000-0000-000007000000}"/>
              </a:ext>
            </a:extLst>
          </xdr:cNvPr>
          <xdr:cNvGrpSpPr/>
        </xdr:nvGrpSpPr>
        <xdr:grpSpPr>
          <a:xfrm>
            <a:off x="19000" y="6446785"/>
            <a:ext cx="12990864" cy="949820"/>
            <a:chOff x="-823855" y="3598061"/>
            <a:chExt cx="13681553" cy="911001"/>
          </a:xfrm>
        </xdr:grpSpPr>
        <xdr:sp macro="" textlink="">
          <xdr:nvSpPr>
            <xdr:cNvPr id="8" name="Rechteck 7">
              <a:extLst>
                <a:ext uri="{FF2B5EF4-FFF2-40B4-BE49-F238E27FC236}">
                  <a16:creationId xmlns:a16="http://schemas.microsoft.com/office/drawing/2014/main" id="{00000000-0008-0000-0000-000008000000}"/>
                </a:ext>
              </a:extLst>
            </xdr:cNvPr>
            <xdr:cNvSpPr/>
          </xdr:nvSpPr>
          <xdr:spPr>
            <a:xfrm>
              <a:off x="-823855" y="3598061"/>
              <a:ext cx="13681553" cy="911001"/>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pic>
          <xdr:nvPicPr>
            <xdr:cNvPr id="9" name="Picture 23">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gray">
            <a:xfrm>
              <a:off x="7308638" y="3939280"/>
              <a:ext cx="1272116" cy="280043"/>
            </a:xfrm>
            <a:prstGeom prst="rect">
              <a:avLst/>
            </a:prstGeom>
            <a:noFill/>
            <a:ln>
              <a:noFill/>
            </a:ln>
            <a:extLst>
              <a:ext uri="{909E8E84-426E-40DD-AFC4-6F175D3DCCD1}">
                <a14:hiddenFill xmlns:a14="http://schemas.microsoft.com/office/drawing/2010/main">
                  <a:solidFill>
                    <a:srgbClr val="FFFFFF"/>
                  </a:solidFill>
                </a14:hiddenFill>
              </a:ext>
            </a:extLst>
          </xdr:spPr>
        </xdr:pic>
        <xdr:pic>
          <xdr:nvPicPr>
            <xdr:cNvPr id="10" name="Grafik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351" t="-14124" r="-1955" b="-12324"/>
            <a:stretch/>
          </xdr:blipFill>
          <xdr:spPr bwMode="auto">
            <a:xfrm>
              <a:off x="2903319" y="3863500"/>
              <a:ext cx="1443553" cy="403041"/>
            </a:xfrm>
            <a:prstGeom prst="rect">
              <a:avLst/>
            </a:prstGeom>
            <a:extLst>
              <a:ext uri="{53640926-AAD7-44D8-BBD7-CCE9431645EC}">
                <a14:shadowObscured xmlns:a14="http://schemas.microsoft.com/office/drawing/2010/main"/>
              </a:ext>
            </a:extLst>
          </xdr:spPr>
        </xdr:pic>
        <xdr:pic>
          <xdr:nvPicPr>
            <xdr:cNvPr id="11" name="Grafik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1" b="-9350"/>
            <a:stretch/>
          </xdr:blipFill>
          <xdr:spPr bwMode="auto">
            <a:xfrm>
              <a:off x="4709299" y="3809614"/>
              <a:ext cx="932406" cy="575783"/>
            </a:xfrm>
            <a:prstGeom prst="rect">
              <a:avLst/>
            </a:prstGeom>
            <a:noFill/>
            <a:ln>
              <a:noFill/>
            </a:ln>
            <a:extLst>
              <a:ext uri="{53640926-AAD7-44D8-BBD7-CCE9431645EC}">
                <a14:shadowObscured xmlns:a14="http://schemas.microsoft.com/office/drawing/2010/main"/>
              </a:ext>
            </a:extLst>
          </xdr:spPr>
        </xdr:pic>
        <xdr:pic>
          <xdr:nvPicPr>
            <xdr:cNvPr id="12" name="Grafik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5881469" y="3812324"/>
              <a:ext cx="1320074" cy="544363"/>
            </a:xfrm>
            <a:prstGeom prst="rect">
              <a:avLst/>
            </a:prstGeom>
            <a:noFill/>
            <a:ln>
              <a:noFill/>
            </a:ln>
          </xdr:spPr>
        </xdr:pic>
        <xdr:pic>
          <xdr:nvPicPr>
            <xdr:cNvPr id="13" name="Picture 2">
              <a:extLst>
                <a:ext uri="{FF2B5EF4-FFF2-40B4-BE49-F238E27FC236}">
                  <a16:creationId xmlns:a16="http://schemas.microsoft.com/office/drawing/2014/main" id="{00000000-0008-0000-0000-00000D000000}"/>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7383" b="7144"/>
            <a:stretch/>
          </xdr:blipFill>
          <xdr:spPr bwMode="auto">
            <a:xfrm>
              <a:off x="10315622" y="3630318"/>
              <a:ext cx="1066527" cy="861000"/>
            </a:xfrm>
            <a:prstGeom prst="rect">
              <a:avLst/>
            </a:prstGeom>
            <a:noFill/>
            <a:ln>
              <a:noFill/>
            </a:ln>
            <a:extLst>
              <a:ext uri="{909E8E84-426E-40DD-AFC4-6F175D3DCCD1}">
                <a14:hiddenFill xmlns:a14="http://schemas.microsoft.com/office/drawing/2010/main">
                  <a:solidFill>
                    <a:srgbClr val="FFFFFF"/>
                  </a:solidFill>
                </a14:hiddenFill>
              </a:ext>
            </a:extLst>
          </xdr:spPr>
        </xdr:pic>
        <xdr:pic>
          <xdr:nvPicPr>
            <xdr:cNvPr id="15" name="Picture 4" descr="Die Denkfabrik im BMAS - Civic Innovation Platform">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1591879" y="3723680"/>
              <a:ext cx="1070266" cy="642159"/>
            </a:xfrm>
            <a:prstGeom prst="rect">
              <a:avLst/>
            </a:prstGeom>
            <a:noFill/>
            <a:ln>
              <a:noFill/>
            </a:ln>
            <a:extLst>
              <a:ext uri="{909E8E84-426E-40DD-AFC4-6F175D3DCCD1}">
                <a14:hiddenFill xmlns:a14="http://schemas.microsoft.com/office/drawing/2010/main">
                  <a:solidFill>
                    <a:srgbClr val="FFFFFF"/>
                  </a:solidFill>
                </a14:hiddenFill>
              </a:ext>
            </a:extLst>
          </xdr:spPr>
        </xdr:pic>
      </xdr:grpSp>
      <xdr:pic>
        <xdr:nvPicPr>
          <xdr:cNvPr id="20" name="Picture 23">
            <a:extLst>
              <a:ext uri="{FF2B5EF4-FFF2-40B4-BE49-F238E27FC236}">
                <a16:creationId xmlns:a16="http://schemas.microsoft.com/office/drawing/2014/main" id="{B2D333CD-F985-4B1B-BC0F-E950E3FF51DF}"/>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xdr:blipFill>
        <xdr:spPr bwMode="gray">
          <a:xfrm>
            <a:off x="298252" y="6635752"/>
            <a:ext cx="1932773" cy="603248"/>
          </a:xfrm>
          <a:prstGeom prst="rect">
            <a:avLst/>
          </a:prstGeom>
          <a:noFill/>
          <a:ln>
            <a:noFill/>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xdr:rowOff>
    </xdr:from>
    <xdr:to>
      <xdr:col>5</xdr:col>
      <xdr:colOff>16920</xdr:colOff>
      <xdr:row>23</xdr:row>
      <xdr:rowOff>168088</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0" y="1"/>
          <a:ext cx="17666185" cy="4291852"/>
        </a:xfrm>
        <a:prstGeom prst="rect">
          <a:avLst/>
        </a:prstGeom>
        <a:solidFill>
          <a:schemeClr val="accent1">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44000" tIns="144000" rIns="144000" bIns="144000" rtlCol="0" anchor="t"/>
        <a:lstStyle/>
        <a:p>
          <a:pPr marL="0" indent="0" algn="ctr">
            <a:lnSpc>
              <a:spcPct val="110000"/>
            </a:lnSpc>
            <a:spcBef>
              <a:spcPts val="0"/>
            </a:spcBef>
            <a:spcAft>
              <a:spcPts val="600"/>
            </a:spcAft>
          </a:pPr>
          <a:r>
            <a:rPr lang="de-DE" sz="2400" b="1" u="none">
              <a:solidFill>
                <a:schemeClr val="lt1"/>
              </a:solidFill>
              <a:latin typeface="+mn-lt"/>
              <a:ea typeface="+mn-ea"/>
              <a:cs typeface="+mn-cs"/>
            </a:rPr>
            <a:t>Dimensionen: </a:t>
          </a:r>
        </a:p>
        <a:p>
          <a:pPr marL="0" indent="0" algn="ctr">
            <a:lnSpc>
              <a:spcPct val="110000"/>
            </a:lnSpc>
            <a:spcBef>
              <a:spcPts val="0"/>
            </a:spcBef>
            <a:spcAft>
              <a:spcPts val="600"/>
            </a:spcAft>
          </a:pPr>
          <a:endParaRPr lang="de-DE" sz="2400" b="1" u="none">
            <a:solidFill>
              <a:schemeClr val="lt1"/>
            </a:solidFill>
            <a:latin typeface="+mn-lt"/>
            <a:ea typeface="+mn-ea"/>
            <a:cs typeface="+mn-cs"/>
          </a:endParaRPr>
        </a:p>
        <a:p>
          <a:pPr marL="0" indent="0" algn="l">
            <a:lnSpc>
              <a:spcPct val="110000"/>
            </a:lnSpc>
            <a:spcBef>
              <a:spcPts val="0"/>
            </a:spcBef>
            <a:spcAft>
              <a:spcPts val="600"/>
            </a:spcAft>
          </a:pPr>
          <a:r>
            <a:rPr lang="de-DE" sz="1500">
              <a:solidFill>
                <a:schemeClr val="bg1"/>
              </a:solidFill>
              <a:latin typeface="+mn-lt"/>
              <a:ea typeface="+mn-ea"/>
              <a:cs typeface="+mn-cs"/>
            </a:rPr>
            <a:t>Die</a:t>
          </a:r>
          <a:r>
            <a:rPr lang="de-DE" sz="1500" baseline="0">
              <a:solidFill>
                <a:schemeClr val="bg1"/>
              </a:solidFill>
              <a:latin typeface="+mn-lt"/>
              <a:ea typeface="+mn-ea"/>
              <a:cs typeface="+mn-cs"/>
            </a:rPr>
            <a:t> Qualität von Datensätzen ist kontextabhängig und muss je nach Zusammenhang unterschiedlich betrachtet, gemessen, bewertet oder überprüft werden. Um den so entstehenden verschiedenen Kriterien, anhand derer Datenqualität bewertet werden kann, gerecht zu werden, nutzt das Forschungsprojekt sogenannte </a:t>
          </a:r>
          <a:r>
            <a:rPr lang="de-DE" sz="1500" b="0" i="1" baseline="0">
              <a:solidFill>
                <a:schemeClr val="bg1"/>
              </a:solidFill>
              <a:latin typeface="+mn-lt"/>
              <a:ea typeface="+mn-ea"/>
              <a:cs typeface="+mn-cs"/>
            </a:rPr>
            <a:t>Datenqualitätsdimensionen. </a:t>
          </a:r>
          <a:r>
            <a:rPr lang="de-DE" sz="1500" b="0" i="0" baseline="0">
              <a:solidFill>
                <a:schemeClr val="bg1"/>
              </a:solidFill>
              <a:latin typeface="+mn-lt"/>
              <a:ea typeface="+mn-ea"/>
              <a:cs typeface="+mn-cs"/>
            </a:rPr>
            <a:t>Sie beschreiben und erklären Datenqualität jeweils in einem bestimmten Kontext und ermöglichen es so, </a:t>
          </a:r>
          <a:r>
            <a:rPr lang="de-DE" sz="1500" b="0" i="0" u="none" baseline="0">
              <a:solidFill>
                <a:schemeClr val="bg1"/>
              </a:solidFill>
              <a:latin typeface="+mn-lt"/>
              <a:ea typeface="+mn-ea"/>
              <a:cs typeface="+mn-cs"/>
            </a:rPr>
            <a:t>diese </a:t>
          </a:r>
          <a:r>
            <a:rPr lang="de-DE" sz="1500" b="0" i="0" baseline="0">
              <a:solidFill>
                <a:schemeClr val="bg1"/>
              </a:solidFill>
              <a:latin typeface="+mn-lt"/>
              <a:ea typeface="+mn-ea"/>
              <a:cs typeface="+mn-cs"/>
            </a:rPr>
            <a:t>aus verschiedenen Perspektiven zu betrachten. </a:t>
          </a:r>
        </a:p>
        <a:p>
          <a:pPr marL="0" indent="0" algn="l">
            <a:lnSpc>
              <a:spcPct val="110000"/>
            </a:lnSpc>
            <a:spcBef>
              <a:spcPts val="0"/>
            </a:spcBef>
            <a:spcAft>
              <a:spcPts val="600"/>
            </a:spcAft>
          </a:pPr>
          <a:r>
            <a:rPr lang="de-DE" sz="1500">
              <a:solidFill>
                <a:schemeClr val="bg1"/>
              </a:solidFill>
              <a:latin typeface="+mn-lt"/>
              <a:ea typeface="+mn-ea"/>
              <a:cs typeface="+mn-cs"/>
            </a:rPr>
            <a:t>Jede Frage des Fragenkatalogs lässt sich einer oder mehreren datensatzrelevanten Dimensionen zuordnen.</a:t>
          </a:r>
        </a:p>
        <a:p>
          <a:pPr marL="0" indent="0" algn="l">
            <a:lnSpc>
              <a:spcPct val="110000"/>
            </a:lnSpc>
            <a:spcBef>
              <a:spcPts val="0"/>
            </a:spcBef>
            <a:spcAft>
              <a:spcPts val="600"/>
            </a:spcAft>
          </a:pPr>
          <a:r>
            <a:rPr lang="de-DE" sz="1500">
              <a:solidFill>
                <a:schemeClr val="bg1"/>
              </a:solidFill>
              <a:latin typeface="+mn-lt"/>
              <a:ea typeface="+mn-ea"/>
              <a:cs typeface="+mn-cs"/>
            </a:rPr>
            <a:t>Die Dimensionen des Fragenkatalogs werden darüber hinaus in Haupt- und Nebendimensionen unterteilt.</a:t>
          </a:r>
          <a:r>
            <a:rPr lang="de-DE" sz="1500" baseline="0">
              <a:solidFill>
                <a:schemeClr val="bg1"/>
              </a:solidFill>
              <a:latin typeface="+mn-lt"/>
              <a:ea typeface="+mn-ea"/>
              <a:cs typeface="+mn-cs"/>
            </a:rPr>
            <a:t> </a:t>
          </a:r>
          <a:r>
            <a:rPr lang="de-DE" sz="1500">
              <a:solidFill>
                <a:schemeClr val="bg1"/>
              </a:solidFill>
              <a:latin typeface="+mn-lt"/>
              <a:ea typeface="+mn-ea"/>
              <a:cs typeface="+mn-cs"/>
            </a:rPr>
            <a:t>Eine Hauptdimension gibt an, dass die jeweilige Dimension bei einer bestimmten Frage als Datenqualitätskriterium maßgeblich und besonders relevant ist. </a:t>
          </a:r>
          <a:r>
            <a:rPr lang="de-DE" sz="1500" u="dbl">
              <a:solidFill>
                <a:schemeClr val="bg1"/>
              </a:solidFill>
              <a:latin typeface="+mn-lt"/>
              <a:ea typeface="+mn-ea"/>
              <a:cs typeface="+mn-cs"/>
            </a:rPr>
            <a:t> </a:t>
          </a:r>
          <a:r>
            <a:rPr lang="de-DE" sz="1500">
              <a:solidFill>
                <a:schemeClr val="bg1"/>
              </a:solidFill>
              <a:latin typeface="+mn-lt"/>
              <a:ea typeface="+mn-ea"/>
              <a:cs typeface="+mn-cs"/>
            </a:rPr>
            <a:t>Bei einer Nebendimension gehören die jeweiligen Dimensionen im weiteren Sinne zu dieser Frage</a:t>
          </a:r>
          <a:r>
            <a:rPr lang="de-DE" sz="1500" baseline="0">
              <a:solidFill>
                <a:schemeClr val="bg1"/>
              </a:solidFill>
              <a:latin typeface="+mn-lt"/>
              <a:ea typeface="+mn-ea"/>
              <a:cs typeface="+mn-cs"/>
            </a:rPr>
            <a:t> und sind</a:t>
          </a:r>
          <a:r>
            <a:rPr lang="de-DE" sz="1500">
              <a:solidFill>
                <a:schemeClr val="bg1"/>
              </a:solidFill>
              <a:latin typeface="+mn-lt"/>
              <a:ea typeface="+mn-ea"/>
              <a:cs typeface="+mn-cs"/>
            </a:rPr>
            <a:t> </a:t>
          </a:r>
          <a:r>
            <a:rPr lang="de-DE" sz="1500" u="dbl">
              <a:solidFill>
                <a:schemeClr val="bg1"/>
              </a:solidFill>
              <a:latin typeface="+mn-lt"/>
              <a:ea typeface="+mn-ea"/>
              <a:cs typeface="+mn-cs"/>
            </a:rPr>
            <a:t> </a:t>
          </a:r>
          <a:r>
            <a:rPr lang="de-DE" sz="1500">
              <a:solidFill>
                <a:schemeClr val="bg1"/>
              </a:solidFill>
              <a:latin typeface="+mn-lt"/>
              <a:ea typeface="+mn-ea"/>
              <a:cs typeface="+mn-cs"/>
            </a:rPr>
            <a:t>am Rande oder geringfügig betroffen. </a:t>
          </a:r>
        </a:p>
        <a:p>
          <a:pPr marL="0" indent="0" algn="l">
            <a:lnSpc>
              <a:spcPct val="110000"/>
            </a:lnSpc>
            <a:spcBef>
              <a:spcPts val="0"/>
            </a:spcBef>
            <a:spcAft>
              <a:spcPts val="600"/>
            </a:spcAft>
          </a:pPr>
          <a:r>
            <a:rPr lang="de-DE" sz="1500">
              <a:solidFill>
                <a:schemeClr val="bg1"/>
              </a:solidFill>
            </a:rPr>
            <a:t>Sofern die Dimensionen oder wortgleiche Begriffe bereits in Gesetzen aufgegriffen wurden, wird ein entsprechender Hinweis gegeben</a:t>
          </a:r>
          <a:r>
            <a:rPr lang="de-DE" sz="1600">
              <a:solidFill>
                <a:schemeClr val="bg1"/>
              </a:solidFill>
            </a:rPr>
            <a:t>. </a:t>
          </a:r>
        </a:p>
        <a:p>
          <a:pPr marL="0" indent="0" algn="l">
            <a:lnSpc>
              <a:spcPct val="110000"/>
            </a:lnSpc>
            <a:spcBef>
              <a:spcPts val="0"/>
            </a:spcBef>
            <a:spcAft>
              <a:spcPts val="600"/>
            </a:spcAft>
          </a:pPr>
          <a:r>
            <a:rPr lang="de-DE" sz="1500">
              <a:solidFill>
                <a:schemeClr val="bg1"/>
              </a:solidFill>
              <a:latin typeface="+mn-lt"/>
              <a:ea typeface="+mn-ea"/>
              <a:cs typeface="+mn-cs"/>
            </a:rPr>
            <a:t>Folgende Dimensionen</a:t>
          </a:r>
          <a:r>
            <a:rPr lang="de-DE" sz="1500" baseline="0">
              <a:solidFill>
                <a:schemeClr val="bg1"/>
              </a:solidFill>
              <a:latin typeface="+mn-lt"/>
              <a:ea typeface="+mn-ea"/>
              <a:cs typeface="+mn-cs"/>
            </a:rPr>
            <a:t> wurden im Rahmen des Forschungsprojekts in einer Metaanalyse herausgearbeitet: </a:t>
          </a:r>
          <a:endParaRPr kumimoji="0" lang="de-DE" sz="1500" b="0" i="0" u="none" strike="noStrike" kern="0" cap="none" spc="0" normalizeH="0" baseline="0" noProof="0">
            <a:ln>
              <a:noFill/>
            </a:ln>
            <a:solidFill>
              <a:schemeClr val="bg1"/>
            </a:solidFill>
            <a:effectLst/>
            <a:uLnTx/>
            <a:uFillTx/>
            <a:latin typeface="+mn-lt"/>
            <a:ea typeface="+mn-ea"/>
            <a:cs typeface="+mn-cs"/>
          </a:endParaRPr>
        </a:p>
        <a:p>
          <a:pPr marL="0" marR="0" lvl="0" indent="0" algn="l" defTabSz="914400" eaLnBrk="1" fontAlgn="auto" latinLnBrk="0" hangingPunct="1">
            <a:lnSpc>
              <a:spcPct val="110000"/>
            </a:lnSpc>
            <a:spcBef>
              <a:spcPts val="0"/>
            </a:spcBef>
            <a:spcAft>
              <a:spcPts val="600"/>
            </a:spcAft>
            <a:buClrTx/>
            <a:buSzTx/>
            <a:buFontTx/>
            <a:buNone/>
            <a:tabLst/>
            <a:defRPr/>
          </a:pPr>
          <a:endParaRPr kumimoji="0" lang="de-DE" sz="1500" b="0" i="0" u="none" strike="noStrike" kern="0" cap="none" spc="0" normalizeH="0" baseline="0" noProof="0">
            <a:ln>
              <a:noFill/>
            </a:ln>
            <a:solidFill>
              <a:schemeClr val="bg1"/>
            </a:solidFill>
            <a:effectLst/>
            <a:uLnTx/>
            <a:uFillTx/>
            <a:latin typeface="+mn-lt"/>
            <a:ea typeface="+mn-ea"/>
            <a:cs typeface="+mn-cs"/>
          </a:endParaRPr>
        </a:p>
        <a:p>
          <a:pPr marL="0" marR="0" lvl="0" indent="0" algn="l" defTabSz="914400" eaLnBrk="1" fontAlgn="auto" latinLnBrk="0" hangingPunct="1">
            <a:lnSpc>
              <a:spcPct val="110000"/>
            </a:lnSpc>
            <a:spcBef>
              <a:spcPts val="0"/>
            </a:spcBef>
            <a:spcAft>
              <a:spcPts val="600"/>
            </a:spcAft>
            <a:buClrTx/>
            <a:buSzTx/>
            <a:buFontTx/>
            <a:buNone/>
            <a:tabLst/>
            <a:defRPr/>
          </a:pPr>
          <a:r>
            <a:rPr kumimoji="0" lang="de-DE" sz="1400" b="0" i="1" u="none" strike="noStrike" kern="0" cap="none" spc="0" normalizeH="0" baseline="0" noProof="0">
              <a:ln>
                <a:noFill/>
              </a:ln>
              <a:solidFill>
                <a:schemeClr val="bg1"/>
              </a:solidFill>
              <a:effectLst/>
              <a:uLnTx/>
              <a:uFillTx/>
              <a:latin typeface="+mn-lt"/>
              <a:ea typeface="+mn-ea"/>
              <a:cs typeface="+mn-cs"/>
            </a:rPr>
            <a:t>Siehe hierzu auch das </a:t>
          </a:r>
          <a:r>
            <a:rPr kumimoji="0" lang="de-DE" sz="1400" b="1" i="1" u="none" strike="noStrike" kern="0" cap="none" spc="0" normalizeH="0" baseline="0" noProof="0">
              <a:ln>
                <a:noFill/>
              </a:ln>
              <a:solidFill>
                <a:schemeClr val="bg1"/>
              </a:solidFill>
              <a:effectLst/>
              <a:uLnTx/>
              <a:uFillTx/>
              <a:latin typeface="+mn-lt"/>
              <a:ea typeface="+mn-ea"/>
              <a:cs typeface="+mn-cs"/>
            </a:rPr>
            <a:t>KITQAR-Glossar zur Datenqualität </a:t>
          </a:r>
          <a:r>
            <a:rPr lang="de-DE" sz="1400" b="0" i="1" baseline="0">
              <a:solidFill>
                <a:schemeClr val="lt1"/>
              </a:solidFill>
              <a:effectLst/>
              <a:latin typeface="+mn-lt"/>
              <a:ea typeface="+mn-ea"/>
              <a:cs typeface="+mn-cs"/>
            </a:rPr>
            <a:t>(Link im Quellen-Tab)</a:t>
          </a:r>
          <a:r>
            <a:rPr kumimoji="0" lang="de-DE" sz="1400" b="0" i="1" u="none" strike="noStrike" kern="0" cap="none" spc="0" normalizeH="0" baseline="0" noProof="0">
              <a:ln>
                <a:noFill/>
              </a:ln>
              <a:solidFill>
                <a:schemeClr val="bg1"/>
              </a:solidFill>
              <a:effectLst/>
              <a:uLnTx/>
              <a:uFillTx/>
              <a:latin typeface="+mn-lt"/>
              <a:ea typeface="+mn-ea"/>
              <a:cs typeface="+mn-cs"/>
            </a:rPr>
            <a:t>. </a:t>
          </a:r>
          <a:endParaRPr lang="de-DE" sz="1400" baseline="0">
            <a:solidFill>
              <a:schemeClr val="lt1"/>
            </a:solidFill>
            <a:latin typeface="+mn-lt"/>
            <a:ea typeface="+mn-ea"/>
            <a:cs typeface="+mn-cs"/>
          </a:endParaRPr>
        </a:p>
        <a:p>
          <a:pPr marL="0" indent="0" algn="l">
            <a:lnSpc>
              <a:spcPct val="110000"/>
            </a:lnSpc>
            <a:spcBef>
              <a:spcPts val="0"/>
            </a:spcBef>
            <a:spcAft>
              <a:spcPts val="600"/>
            </a:spcAft>
          </a:pPr>
          <a:endParaRPr lang="de-DE" sz="1500" baseline="0">
            <a:solidFill>
              <a:schemeClr val="lt1"/>
            </a:solidFill>
            <a:latin typeface="+mn-lt"/>
            <a:ea typeface="+mn-ea"/>
            <a:cs typeface="+mn-cs"/>
          </a:endParaRPr>
        </a:p>
        <a:p>
          <a:pPr marL="0" indent="0" algn="l">
            <a:lnSpc>
              <a:spcPct val="110000"/>
            </a:lnSpc>
            <a:spcBef>
              <a:spcPts val="0"/>
            </a:spcBef>
            <a:spcAft>
              <a:spcPts val="600"/>
            </a:spcAft>
          </a:pPr>
          <a:endParaRPr lang="de-DE" sz="1500" baseline="0">
            <a:solidFill>
              <a:schemeClr val="lt1"/>
            </a:solidFill>
            <a:latin typeface="+mn-lt"/>
            <a:ea typeface="+mn-ea"/>
            <a:cs typeface="+mn-cs"/>
          </a:endParaRPr>
        </a:p>
        <a:p>
          <a:pPr marL="0" indent="0" algn="l">
            <a:lnSpc>
              <a:spcPct val="110000"/>
            </a:lnSpc>
            <a:spcBef>
              <a:spcPts val="0"/>
            </a:spcBef>
            <a:spcAft>
              <a:spcPts val="600"/>
            </a:spcAft>
          </a:pPr>
          <a:endParaRPr lang="de-DE" sz="1500">
            <a:solidFill>
              <a:schemeClr val="lt1"/>
            </a:solidFill>
            <a:latin typeface="+mn-lt"/>
            <a:ea typeface="+mn-ea"/>
            <a:cs typeface="+mn-cs"/>
          </a:endParaRPr>
        </a:p>
      </xdr:txBody>
    </xdr:sp>
    <xdr:clientData/>
  </xdr:twoCellAnchor>
  <xdr:twoCellAnchor editAs="absolute">
    <xdr:from>
      <xdr:col>0</xdr:col>
      <xdr:colOff>0</xdr:colOff>
      <xdr:row>24</xdr:row>
      <xdr:rowOff>190724</xdr:rowOff>
    </xdr:from>
    <xdr:to>
      <xdr:col>1</xdr:col>
      <xdr:colOff>3362</xdr:colOff>
      <xdr:row>32</xdr:row>
      <xdr:rowOff>657674</xdr:rowOff>
    </xdr:to>
    <mc:AlternateContent xmlns:mc="http://schemas.openxmlformats.org/markup-compatibility/2006" xmlns:sle15="http://schemas.microsoft.com/office/drawing/2012/slicer">
      <mc:Choice Requires="sle15">
        <xdr:graphicFrame macro="">
          <xdr:nvGraphicFramePr>
            <xdr:cNvPr id="3" name="Dimension">
              <a:extLst>
                <a:ext uri="{FF2B5EF4-FFF2-40B4-BE49-F238E27FC236}">
                  <a16:creationId xmlns:a16="http://schemas.microsoft.com/office/drawing/2014/main" id="{7534F333-FDCE-03F6-B278-1F3BC891A9E7}"/>
                </a:ext>
              </a:extLst>
            </xdr:cNvPr>
            <xdr:cNvGraphicFramePr/>
          </xdr:nvGraphicFramePr>
          <xdr:xfrm>
            <a:off x="0" y="0"/>
            <a:ext cx="0" cy="0"/>
          </xdr:xfrm>
          <a:graphic>
            <a:graphicData uri="http://schemas.microsoft.com/office/drawing/2010/slicer">
              <sle:slicer xmlns:sle="http://schemas.microsoft.com/office/drawing/2010/slicer" name="Dimension"/>
            </a:graphicData>
          </a:graphic>
        </xdr:graphicFrame>
      </mc:Choice>
      <mc:Fallback xmlns="">
        <xdr:sp macro="" textlink="">
          <xdr:nvSpPr>
            <xdr:cNvPr id="0" name=""/>
            <xdr:cNvSpPr>
              <a:spLocks noTextEdit="1"/>
            </xdr:cNvSpPr>
          </xdr:nvSpPr>
          <xdr:spPr>
            <a:xfrm>
              <a:off x="0" y="4493783"/>
              <a:ext cx="2117912" cy="8389509"/>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oneCell">
    <xdr:from>
      <xdr:col>0</xdr:col>
      <xdr:colOff>0</xdr:colOff>
      <xdr:row>0</xdr:row>
      <xdr:rowOff>17558</xdr:rowOff>
    </xdr:from>
    <xdr:to>
      <xdr:col>1</xdr:col>
      <xdr:colOff>321804</xdr:colOff>
      <xdr:row>4</xdr:row>
      <xdr:rowOff>58326</xdr:rowOff>
    </xdr:to>
    <xdr:pic>
      <xdr:nvPicPr>
        <xdr:cNvPr id="4" name="Grafik 3">
          <a:extLst>
            <a:ext uri="{FF2B5EF4-FFF2-40B4-BE49-F238E27FC236}">
              <a16:creationId xmlns:a16="http://schemas.microsoft.com/office/drawing/2014/main" id="{72EA56ED-08A0-4D1A-8C46-09573DC6512A}"/>
            </a:ext>
          </a:extLst>
        </xdr:cNvPr>
        <xdr:cNvPicPr>
          <a:picLocks noChangeAspect="1"/>
        </xdr:cNvPicPr>
      </xdr:nvPicPr>
      <xdr:blipFill>
        <a:blip xmlns:r="http://schemas.openxmlformats.org/officeDocument/2006/relationships" r:embed="rId1"/>
        <a:stretch>
          <a:fillRect/>
        </a:stretch>
      </xdr:blipFill>
      <xdr:spPr>
        <a:xfrm>
          <a:off x="0" y="17558"/>
          <a:ext cx="2439492" cy="7446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96290</xdr:colOff>
      <xdr:row>29</xdr:row>
      <xdr:rowOff>69389</xdr:rowOff>
    </xdr:from>
    <xdr:to>
      <xdr:col>17</xdr:col>
      <xdr:colOff>57297</xdr:colOff>
      <xdr:row>31</xdr:row>
      <xdr:rowOff>18171</xdr:rowOff>
    </xdr:to>
    <xdr:pic>
      <xdr:nvPicPr>
        <xdr:cNvPr id="55" name="Grafik 54">
          <a:extLst>
            <a:ext uri="{FF2B5EF4-FFF2-40B4-BE49-F238E27FC236}">
              <a16:creationId xmlns:a16="http://schemas.microsoft.com/office/drawing/2014/main" id="{00000000-0008-0000-0200-000037000000}"/>
            </a:ext>
          </a:extLst>
        </xdr:cNvPr>
        <xdr:cNvPicPr>
          <a:picLocks noChangeAspect="1"/>
        </xdr:cNvPicPr>
      </xdr:nvPicPr>
      <xdr:blipFill rotWithShape="1">
        <a:blip xmlns:r="http://schemas.openxmlformats.org/officeDocument/2006/relationships" r:embed="rId1"/>
        <a:srcRect l="15646" t="-30841" r="19897" b="-4721"/>
        <a:stretch/>
      </xdr:blipFill>
      <xdr:spPr>
        <a:xfrm>
          <a:off x="96290" y="5381408"/>
          <a:ext cx="10036845" cy="318938"/>
        </a:xfrm>
        <a:prstGeom prst="rect">
          <a:avLst/>
        </a:prstGeom>
        <a:ln>
          <a:noFill/>
        </a:ln>
      </xdr:spPr>
    </xdr:pic>
    <xdr:clientData/>
  </xdr:twoCellAnchor>
  <xdr:twoCellAnchor>
    <xdr:from>
      <xdr:col>0</xdr:col>
      <xdr:colOff>15240</xdr:colOff>
      <xdr:row>0</xdr:row>
      <xdr:rowOff>0</xdr:rowOff>
    </xdr:from>
    <xdr:to>
      <xdr:col>22</xdr:col>
      <xdr:colOff>281940</xdr:colOff>
      <xdr:row>4</xdr:row>
      <xdr:rowOff>38100</xdr:rowOff>
    </xdr:to>
    <xdr:sp macro="" textlink="">
      <xdr:nvSpPr>
        <xdr:cNvPr id="29" name="Rechteck 28">
          <a:extLst>
            <a:ext uri="{FF2B5EF4-FFF2-40B4-BE49-F238E27FC236}">
              <a16:creationId xmlns:a16="http://schemas.microsoft.com/office/drawing/2014/main" id="{00000000-0008-0000-0200-00001D000000}"/>
            </a:ext>
          </a:extLst>
        </xdr:cNvPr>
        <xdr:cNvSpPr/>
      </xdr:nvSpPr>
      <xdr:spPr>
        <a:xfrm>
          <a:off x="15240" y="0"/>
          <a:ext cx="13258800" cy="762000"/>
        </a:xfrm>
        <a:prstGeom prst="rect">
          <a:avLst/>
        </a:prstGeom>
        <a:solidFill>
          <a:schemeClr val="accent1">
            <a:lumMod val="50000"/>
          </a:schemeClr>
        </a:solidFill>
        <a:ln w="381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44000" tIns="144000" rIns="144000" bIns="144000" rtlCol="0" anchor="ctr"/>
        <a:lstStyle/>
        <a:p>
          <a:pPr algn="ctr">
            <a:lnSpc>
              <a:spcPct val="110000"/>
            </a:lnSpc>
            <a:spcAft>
              <a:spcPts val="600"/>
            </a:spcAft>
          </a:pPr>
          <a:r>
            <a:rPr lang="de-DE" sz="2400" b="1" u="none">
              <a:solidFill>
                <a:schemeClr val="lt1"/>
              </a:solidFill>
              <a:latin typeface="+mn-lt"/>
              <a:ea typeface="+mn-ea"/>
              <a:cs typeface="+mn-cs"/>
            </a:rPr>
            <a:t> Tutorial</a:t>
          </a:r>
        </a:p>
      </xdr:txBody>
    </xdr:sp>
    <xdr:clientData/>
  </xdr:twoCellAnchor>
  <xdr:twoCellAnchor>
    <xdr:from>
      <xdr:col>11</xdr:col>
      <xdr:colOff>143205</xdr:colOff>
      <xdr:row>26</xdr:row>
      <xdr:rowOff>102796</xdr:rowOff>
    </xdr:from>
    <xdr:to>
      <xdr:col>12</xdr:col>
      <xdr:colOff>378750</xdr:colOff>
      <xdr:row>29</xdr:row>
      <xdr:rowOff>176808</xdr:rowOff>
    </xdr:to>
    <xdr:sp macro="" textlink="">
      <xdr:nvSpPr>
        <xdr:cNvPr id="18" name="Inhaltsplatzhalter 4" descr="Pfeil: Nach rechts drehen mit einfarbiger Füllung">
          <a:extLst>
            <a:ext uri="{FF2B5EF4-FFF2-40B4-BE49-F238E27FC236}">
              <a16:creationId xmlns:a16="http://schemas.microsoft.com/office/drawing/2014/main" id="{00000000-0008-0000-0200-000012000000}"/>
            </a:ext>
          </a:extLst>
        </xdr:cNvPr>
        <xdr:cNvSpPr/>
      </xdr:nvSpPr>
      <xdr:spPr>
        <a:xfrm flipH="1">
          <a:off x="6848805" y="4772767"/>
          <a:ext cx="845145" cy="612855"/>
        </a:xfrm>
        <a:custGeom>
          <a:avLst/>
          <a:gdLst>
            <a:gd name="connsiteX0" fmla="*/ 714375 w 838200"/>
            <a:gd name="connsiteY0" fmla="*/ 415404 h 644004"/>
            <a:gd name="connsiteX1" fmla="*/ 666750 w 838200"/>
            <a:gd name="connsiteY1" fmla="*/ 167754 h 644004"/>
            <a:gd name="connsiteX2" fmla="*/ 425768 w 838200"/>
            <a:gd name="connsiteY2" fmla="*/ 2972 h 644004"/>
            <a:gd name="connsiteX3" fmla="*/ 134303 w 838200"/>
            <a:gd name="connsiteY3" fmla="*/ 76314 h 644004"/>
            <a:gd name="connsiteX4" fmla="*/ 0 w 838200"/>
            <a:gd name="connsiteY4" fmla="*/ 318249 h 644004"/>
            <a:gd name="connsiteX5" fmla="*/ 111443 w 838200"/>
            <a:gd name="connsiteY5" fmla="*/ 144894 h 644004"/>
            <a:gd name="connsiteX6" fmla="*/ 314325 w 838200"/>
            <a:gd name="connsiteY6" fmla="*/ 109652 h 644004"/>
            <a:gd name="connsiteX7" fmla="*/ 470535 w 838200"/>
            <a:gd name="connsiteY7" fmla="*/ 231572 h 644004"/>
            <a:gd name="connsiteX8" fmla="*/ 504825 w 838200"/>
            <a:gd name="connsiteY8" fmla="*/ 415404 h 644004"/>
            <a:gd name="connsiteX9" fmla="*/ 381000 w 838200"/>
            <a:gd name="connsiteY9" fmla="*/ 415404 h 644004"/>
            <a:gd name="connsiteX10" fmla="*/ 609600 w 838200"/>
            <a:gd name="connsiteY10" fmla="*/ 644004 h 644004"/>
            <a:gd name="connsiteX11" fmla="*/ 838200 w 838200"/>
            <a:gd name="connsiteY11" fmla="*/ 415404 h 644004"/>
            <a:gd name="connsiteX12" fmla="*/ 714375 w 838200"/>
            <a:gd name="connsiteY12" fmla="*/ 415404 h 6440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838200" h="644004">
              <a:moveTo>
                <a:pt x="714375" y="415404"/>
              </a:moveTo>
              <a:cubicBezTo>
                <a:pt x="717233" y="326822"/>
                <a:pt x="714375" y="245859"/>
                <a:pt x="666750" y="167754"/>
              </a:cubicBezTo>
              <a:cubicBezTo>
                <a:pt x="613410" y="80124"/>
                <a:pt x="528638" y="15354"/>
                <a:pt x="425768" y="2972"/>
              </a:cubicBezTo>
              <a:cubicBezTo>
                <a:pt x="322898" y="-9411"/>
                <a:pt x="219075" y="17259"/>
                <a:pt x="134303" y="76314"/>
              </a:cubicBezTo>
              <a:cubicBezTo>
                <a:pt x="61913" y="129654"/>
                <a:pt x="0" y="225857"/>
                <a:pt x="0" y="318249"/>
              </a:cubicBezTo>
              <a:cubicBezTo>
                <a:pt x="11430" y="247764"/>
                <a:pt x="51435" y="184899"/>
                <a:pt x="111443" y="144894"/>
              </a:cubicBezTo>
              <a:cubicBezTo>
                <a:pt x="171450" y="104889"/>
                <a:pt x="244793" y="92507"/>
                <a:pt x="314325" y="109652"/>
              </a:cubicBezTo>
              <a:cubicBezTo>
                <a:pt x="380048" y="124892"/>
                <a:pt x="434340" y="175374"/>
                <a:pt x="470535" y="231572"/>
              </a:cubicBezTo>
              <a:cubicBezTo>
                <a:pt x="506730" y="287769"/>
                <a:pt x="504825" y="350634"/>
                <a:pt x="504825" y="415404"/>
              </a:cubicBezTo>
              <a:lnTo>
                <a:pt x="381000" y="415404"/>
              </a:lnTo>
              <a:lnTo>
                <a:pt x="609600" y="644004"/>
              </a:lnTo>
              <a:cubicBezTo>
                <a:pt x="609600" y="644004"/>
                <a:pt x="799148" y="454457"/>
                <a:pt x="838200" y="415404"/>
              </a:cubicBezTo>
              <a:lnTo>
                <a:pt x="714375" y="415404"/>
              </a:lnTo>
              <a:close/>
            </a:path>
          </a:pathLst>
        </a:custGeom>
        <a:solidFill>
          <a:schemeClr val="accent3"/>
        </a:solid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clientData/>
  </xdr:twoCellAnchor>
  <xdr:twoCellAnchor>
    <xdr:from>
      <xdr:col>7</xdr:col>
      <xdr:colOff>599467</xdr:colOff>
      <xdr:row>31</xdr:row>
      <xdr:rowOff>19171</xdr:rowOff>
    </xdr:from>
    <xdr:to>
      <xdr:col>14</xdr:col>
      <xdr:colOff>472440</xdr:colOff>
      <xdr:row>52</xdr:row>
      <xdr:rowOff>11430</xdr:rowOff>
    </xdr:to>
    <xdr:grpSp>
      <xdr:nvGrpSpPr>
        <xdr:cNvPr id="59" name="Gruppieren 58">
          <a:extLst>
            <a:ext uri="{FF2B5EF4-FFF2-40B4-BE49-F238E27FC236}">
              <a16:creationId xmlns:a16="http://schemas.microsoft.com/office/drawing/2014/main" id="{00000000-0008-0000-0200-00003B000000}"/>
            </a:ext>
          </a:extLst>
        </xdr:cNvPr>
        <xdr:cNvGrpSpPr/>
      </xdr:nvGrpSpPr>
      <xdr:grpSpPr>
        <a:xfrm>
          <a:off x="4647592" y="5924671"/>
          <a:ext cx="3959198" cy="3992759"/>
          <a:chOff x="5356252" y="5602726"/>
          <a:chExt cx="3200225" cy="2871932"/>
        </a:xfrm>
      </xdr:grpSpPr>
      <xdr:pic>
        <xdr:nvPicPr>
          <xdr:cNvPr id="14" name="Grafik 13">
            <a:extLst>
              <a:ext uri="{FF2B5EF4-FFF2-40B4-BE49-F238E27FC236}">
                <a16:creationId xmlns:a16="http://schemas.microsoft.com/office/drawing/2014/main" id="{00000000-0008-0000-0200-00000E000000}"/>
              </a:ext>
            </a:extLst>
          </xdr:cNvPr>
          <xdr:cNvPicPr>
            <a:picLocks noChangeAspect="1"/>
          </xdr:cNvPicPr>
        </xdr:nvPicPr>
        <xdr:blipFill rotWithShape="1">
          <a:blip xmlns:r="http://schemas.openxmlformats.org/officeDocument/2006/relationships" r:embed="rId2"/>
          <a:srcRect l="5607" t="32113" r="64086" b="14219"/>
          <a:stretch/>
        </xdr:blipFill>
        <xdr:spPr>
          <a:xfrm>
            <a:off x="5356252" y="5602726"/>
            <a:ext cx="3178628" cy="2871932"/>
          </a:xfrm>
          <a:prstGeom prst="rect">
            <a:avLst/>
          </a:prstGeom>
        </xdr:spPr>
      </xdr:pic>
      <xdr:sp macro="" textlink="">
        <xdr:nvSpPr>
          <xdr:cNvPr id="15" name="Rechteck 14">
            <a:extLst>
              <a:ext uri="{FF2B5EF4-FFF2-40B4-BE49-F238E27FC236}">
                <a16:creationId xmlns:a16="http://schemas.microsoft.com/office/drawing/2014/main" id="{00000000-0008-0000-0200-00000F000000}"/>
              </a:ext>
            </a:extLst>
          </xdr:cNvPr>
          <xdr:cNvSpPr/>
        </xdr:nvSpPr>
        <xdr:spPr>
          <a:xfrm>
            <a:off x="7182581" y="5603669"/>
            <a:ext cx="1373896" cy="1081271"/>
          </a:xfrm>
          <a:prstGeom prst="rect">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16" name="Rechteck 15">
            <a:extLst>
              <a:ext uri="{FF2B5EF4-FFF2-40B4-BE49-F238E27FC236}">
                <a16:creationId xmlns:a16="http://schemas.microsoft.com/office/drawing/2014/main" id="{00000000-0008-0000-0200-000010000000}"/>
              </a:ext>
            </a:extLst>
          </xdr:cNvPr>
          <xdr:cNvSpPr/>
        </xdr:nvSpPr>
        <xdr:spPr>
          <a:xfrm>
            <a:off x="7182581" y="8009919"/>
            <a:ext cx="1354590" cy="456478"/>
          </a:xfrm>
          <a:prstGeom prst="rect">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clientData/>
  </xdr:twoCellAnchor>
  <xdr:twoCellAnchor>
    <xdr:from>
      <xdr:col>15</xdr:col>
      <xdr:colOff>56620</xdr:colOff>
      <xdr:row>37</xdr:row>
      <xdr:rowOff>142044</xdr:rowOff>
    </xdr:from>
    <xdr:to>
      <xdr:col>22</xdr:col>
      <xdr:colOff>172527</xdr:colOff>
      <xdr:row>48</xdr:row>
      <xdr:rowOff>102587</xdr:rowOff>
    </xdr:to>
    <xdr:pic>
      <xdr:nvPicPr>
        <xdr:cNvPr id="13" name="Grafik 12">
          <a:extLst>
            <a:ext uri="{FF2B5EF4-FFF2-40B4-BE49-F238E27FC236}">
              <a16:creationId xmlns:a16="http://schemas.microsoft.com/office/drawing/2014/main" id="{00000000-0008-0000-0200-00000D000000}"/>
            </a:ext>
          </a:extLst>
        </xdr:cNvPr>
        <xdr:cNvPicPr>
          <a:picLocks noChangeAspect="1"/>
        </xdr:cNvPicPr>
      </xdr:nvPicPr>
      <xdr:blipFill rotWithShape="1">
        <a:blip xmlns:r="http://schemas.openxmlformats.org/officeDocument/2006/relationships" r:embed="rId3"/>
        <a:srcRect l="625" t="1849" r="408" b="2447"/>
        <a:stretch/>
      </xdr:blipFill>
      <xdr:spPr>
        <a:xfrm>
          <a:off x="9200620" y="6838119"/>
          <a:ext cx="4383107" cy="1951268"/>
        </a:xfrm>
        <a:prstGeom prst="rect">
          <a:avLst/>
        </a:prstGeom>
        <a:ln>
          <a:solidFill>
            <a:schemeClr val="tx1"/>
          </a:solidFill>
        </a:ln>
      </xdr:spPr>
    </xdr:pic>
    <xdr:clientData/>
  </xdr:twoCellAnchor>
  <xdr:twoCellAnchor>
    <xdr:from>
      <xdr:col>11</xdr:col>
      <xdr:colOff>295935</xdr:colOff>
      <xdr:row>30</xdr:row>
      <xdr:rowOff>26284</xdr:rowOff>
    </xdr:from>
    <xdr:to>
      <xdr:col>11</xdr:col>
      <xdr:colOff>450735</xdr:colOff>
      <xdr:row>30</xdr:row>
      <xdr:rowOff>178975</xdr:rowOff>
    </xdr:to>
    <xdr:grpSp>
      <xdr:nvGrpSpPr>
        <xdr:cNvPr id="22" name="Gruppieren 21">
          <a:extLst>
            <a:ext uri="{FF2B5EF4-FFF2-40B4-BE49-F238E27FC236}">
              <a16:creationId xmlns:a16="http://schemas.microsoft.com/office/drawing/2014/main" id="{00000000-0008-0000-0200-000016000000}"/>
            </a:ext>
          </a:extLst>
        </xdr:cNvPr>
        <xdr:cNvGrpSpPr/>
      </xdr:nvGrpSpPr>
      <xdr:grpSpPr>
        <a:xfrm>
          <a:off x="6687210" y="5741284"/>
          <a:ext cx="154800" cy="152691"/>
          <a:chOff x="5222995" y="973931"/>
          <a:chExt cx="202552" cy="202100"/>
        </a:xfrm>
      </xdr:grpSpPr>
      <xdr:sp macro="" textlink="">
        <xdr:nvSpPr>
          <xdr:cNvPr id="20" name="Rechteck 19">
            <a:extLst>
              <a:ext uri="{FF2B5EF4-FFF2-40B4-BE49-F238E27FC236}">
                <a16:creationId xmlns:a16="http://schemas.microsoft.com/office/drawing/2014/main" id="{00000000-0008-0000-0200-000014000000}"/>
              </a:ext>
            </a:extLst>
          </xdr:cNvPr>
          <xdr:cNvSpPr/>
        </xdr:nvSpPr>
        <xdr:spPr>
          <a:xfrm>
            <a:off x="5222995" y="973931"/>
            <a:ext cx="202552" cy="202100"/>
          </a:xfrm>
          <a:prstGeom prst="rect">
            <a:avLst/>
          </a:prstGeom>
          <a:solidFill>
            <a:srgbClr val="ED7D31">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21" name="Gleichschenkliges Dreieck 20">
            <a:extLst>
              <a:ext uri="{FF2B5EF4-FFF2-40B4-BE49-F238E27FC236}">
                <a16:creationId xmlns:a16="http://schemas.microsoft.com/office/drawing/2014/main" id="{00000000-0008-0000-0200-000015000000}"/>
              </a:ext>
            </a:extLst>
          </xdr:cNvPr>
          <xdr:cNvSpPr/>
        </xdr:nvSpPr>
        <xdr:spPr>
          <a:xfrm rot="10800000">
            <a:off x="5276472" y="1032026"/>
            <a:ext cx="101191" cy="85036"/>
          </a:xfrm>
          <a:prstGeom prst="triangle">
            <a:avLst/>
          </a:prstGeom>
          <a:solidFill>
            <a:schemeClr val="tx1">
              <a:lumMod val="65000"/>
              <a:lumOff val="3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16</xdr:col>
      <xdr:colOff>486418</xdr:colOff>
      <xdr:row>30</xdr:row>
      <xdr:rowOff>23533</xdr:rowOff>
    </xdr:from>
    <xdr:to>
      <xdr:col>17</xdr:col>
      <xdr:colOff>31620</xdr:colOff>
      <xdr:row>30</xdr:row>
      <xdr:rowOff>176590</xdr:rowOff>
    </xdr:to>
    <xdr:grpSp>
      <xdr:nvGrpSpPr>
        <xdr:cNvPr id="23" name="Gruppieren 22">
          <a:extLst>
            <a:ext uri="{FF2B5EF4-FFF2-40B4-BE49-F238E27FC236}">
              <a16:creationId xmlns:a16="http://schemas.microsoft.com/office/drawing/2014/main" id="{00000000-0008-0000-0200-000017000000}"/>
            </a:ext>
          </a:extLst>
        </xdr:cNvPr>
        <xdr:cNvGrpSpPr/>
      </xdr:nvGrpSpPr>
      <xdr:grpSpPr>
        <a:xfrm>
          <a:off x="9782818" y="5738533"/>
          <a:ext cx="126227" cy="153057"/>
          <a:chOff x="6165924" y="957817"/>
          <a:chExt cx="175699" cy="206036"/>
        </a:xfrm>
      </xdr:grpSpPr>
      <xdr:sp macro="" textlink="">
        <xdr:nvSpPr>
          <xdr:cNvPr id="24" name="Rechteck 23">
            <a:extLst>
              <a:ext uri="{FF2B5EF4-FFF2-40B4-BE49-F238E27FC236}">
                <a16:creationId xmlns:a16="http://schemas.microsoft.com/office/drawing/2014/main" id="{00000000-0008-0000-0200-000018000000}"/>
              </a:ext>
            </a:extLst>
          </xdr:cNvPr>
          <xdr:cNvSpPr/>
        </xdr:nvSpPr>
        <xdr:spPr>
          <a:xfrm>
            <a:off x="6165924" y="957817"/>
            <a:ext cx="175699" cy="206036"/>
          </a:xfrm>
          <a:prstGeom prst="rect">
            <a:avLst/>
          </a:prstGeom>
          <a:solidFill>
            <a:srgbClr val="ED7D31">
              <a:alpha val="80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25" name="Gleichschenkliges Dreieck 24">
            <a:extLst>
              <a:ext uri="{FF2B5EF4-FFF2-40B4-BE49-F238E27FC236}">
                <a16:creationId xmlns:a16="http://schemas.microsoft.com/office/drawing/2014/main" id="{00000000-0008-0000-0200-000019000000}"/>
              </a:ext>
            </a:extLst>
          </xdr:cNvPr>
          <xdr:cNvSpPr/>
        </xdr:nvSpPr>
        <xdr:spPr>
          <a:xfrm rot="10800000">
            <a:off x="6205452" y="1030802"/>
            <a:ext cx="89891" cy="86248"/>
          </a:xfrm>
          <a:prstGeom prst="triangle">
            <a:avLst/>
          </a:prstGeom>
          <a:solidFill>
            <a:schemeClr val="tx1">
              <a:lumMod val="65000"/>
              <a:lumOff val="3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15</xdr:col>
      <xdr:colOff>568853</xdr:colOff>
      <xdr:row>26</xdr:row>
      <xdr:rowOff>95768</xdr:rowOff>
    </xdr:from>
    <xdr:to>
      <xdr:col>17</xdr:col>
      <xdr:colOff>177653</xdr:colOff>
      <xdr:row>30</xdr:row>
      <xdr:rowOff>3500</xdr:rowOff>
    </xdr:to>
    <xdr:sp macro="" textlink="">
      <xdr:nvSpPr>
        <xdr:cNvPr id="26" name="Inhaltsplatzhalter 4" descr="Pfeil: Nach rechts drehen mit einfarbiger Füllung">
          <a:extLst>
            <a:ext uri="{FF2B5EF4-FFF2-40B4-BE49-F238E27FC236}">
              <a16:creationId xmlns:a16="http://schemas.microsoft.com/office/drawing/2014/main" id="{00000000-0008-0000-0200-00001A000000}"/>
            </a:ext>
          </a:extLst>
        </xdr:cNvPr>
        <xdr:cNvSpPr/>
      </xdr:nvSpPr>
      <xdr:spPr>
        <a:xfrm>
          <a:off x="9712853" y="4765739"/>
          <a:ext cx="828000" cy="626190"/>
        </a:xfrm>
        <a:custGeom>
          <a:avLst/>
          <a:gdLst>
            <a:gd name="connsiteX0" fmla="*/ 714375 w 838200"/>
            <a:gd name="connsiteY0" fmla="*/ 415404 h 644004"/>
            <a:gd name="connsiteX1" fmla="*/ 666750 w 838200"/>
            <a:gd name="connsiteY1" fmla="*/ 167754 h 644004"/>
            <a:gd name="connsiteX2" fmla="*/ 425768 w 838200"/>
            <a:gd name="connsiteY2" fmla="*/ 2972 h 644004"/>
            <a:gd name="connsiteX3" fmla="*/ 134303 w 838200"/>
            <a:gd name="connsiteY3" fmla="*/ 76314 h 644004"/>
            <a:gd name="connsiteX4" fmla="*/ 0 w 838200"/>
            <a:gd name="connsiteY4" fmla="*/ 318249 h 644004"/>
            <a:gd name="connsiteX5" fmla="*/ 111443 w 838200"/>
            <a:gd name="connsiteY5" fmla="*/ 144894 h 644004"/>
            <a:gd name="connsiteX6" fmla="*/ 314325 w 838200"/>
            <a:gd name="connsiteY6" fmla="*/ 109652 h 644004"/>
            <a:gd name="connsiteX7" fmla="*/ 470535 w 838200"/>
            <a:gd name="connsiteY7" fmla="*/ 231572 h 644004"/>
            <a:gd name="connsiteX8" fmla="*/ 504825 w 838200"/>
            <a:gd name="connsiteY8" fmla="*/ 415404 h 644004"/>
            <a:gd name="connsiteX9" fmla="*/ 381000 w 838200"/>
            <a:gd name="connsiteY9" fmla="*/ 415404 h 644004"/>
            <a:gd name="connsiteX10" fmla="*/ 609600 w 838200"/>
            <a:gd name="connsiteY10" fmla="*/ 644004 h 644004"/>
            <a:gd name="connsiteX11" fmla="*/ 838200 w 838200"/>
            <a:gd name="connsiteY11" fmla="*/ 415404 h 644004"/>
            <a:gd name="connsiteX12" fmla="*/ 714375 w 838200"/>
            <a:gd name="connsiteY12" fmla="*/ 415404 h 6440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838200" h="644004">
              <a:moveTo>
                <a:pt x="714375" y="415404"/>
              </a:moveTo>
              <a:cubicBezTo>
                <a:pt x="717233" y="326822"/>
                <a:pt x="714375" y="245859"/>
                <a:pt x="666750" y="167754"/>
              </a:cubicBezTo>
              <a:cubicBezTo>
                <a:pt x="613410" y="80124"/>
                <a:pt x="528638" y="15354"/>
                <a:pt x="425768" y="2972"/>
              </a:cubicBezTo>
              <a:cubicBezTo>
                <a:pt x="322898" y="-9411"/>
                <a:pt x="219075" y="17259"/>
                <a:pt x="134303" y="76314"/>
              </a:cubicBezTo>
              <a:cubicBezTo>
                <a:pt x="61913" y="129654"/>
                <a:pt x="0" y="225857"/>
                <a:pt x="0" y="318249"/>
              </a:cubicBezTo>
              <a:cubicBezTo>
                <a:pt x="11430" y="247764"/>
                <a:pt x="51435" y="184899"/>
                <a:pt x="111443" y="144894"/>
              </a:cubicBezTo>
              <a:cubicBezTo>
                <a:pt x="171450" y="104889"/>
                <a:pt x="244793" y="92507"/>
                <a:pt x="314325" y="109652"/>
              </a:cubicBezTo>
              <a:cubicBezTo>
                <a:pt x="380048" y="124892"/>
                <a:pt x="434340" y="175374"/>
                <a:pt x="470535" y="231572"/>
              </a:cubicBezTo>
              <a:cubicBezTo>
                <a:pt x="506730" y="287769"/>
                <a:pt x="504825" y="350634"/>
                <a:pt x="504825" y="415404"/>
              </a:cubicBezTo>
              <a:lnTo>
                <a:pt x="381000" y="415404"/>
              </a:lnTo>
              <a:lnTo>
                <a:pt x="609600" y="644004"/>
              </a:lnTo>
              <a:cubicBezTo>
                <a:pt x="609600" y="644004"/>
                <a:pt x="799148" y="454457"/>
                <a:pt x="838200" y="415404"/>
              </a:cubicBezTo>
              <a:lnTo>
                <a:pt x="714375" y="415404"/>
              </a:lnTo>
              <a:close/>
            </a:path>
          </a:pathLst>
        </a:custGeom>
        <a:solidFill>
          <a:schemeClr val="accent3"/>
        </a:solidFill>
        <a:ln w="9525"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n-US"/>
        </a:p>
      </xdr:txBody>
    </xdr:sp>
    <xdr:clientData/>
  </xdr:twoCellAnchor>
  <xdr:twoCellAnchor>
    <xdr:from>
      <xdr:col>11</xdr:col>
      <xdr:colOff>499110</xdr:colOff>
      <xdr:row>25</xdr:row>
      <xdr:rowOff>92406</xdr:rowOff>
    </xdr:from>
    <xdr:to>
      <xdr:col>16</xdr:col>
      <xdr:colOff>430529</xdr:colOff>
      <xdr:row>28</xdr:row>
      <xdr:rowOff>54773</xdr:rowOff>
    </xdr:to>
    <xdr:sp macro="" textlink="">
      <xdr:nvSpPr>
        <xdr:cNvPr id="19" name="Rechteck 18">
          <a:extLst>
            <a:ext uri="{FF2B5EF4-FFF2-40B4-BE49-F238E27FC236}">
              <a16:creationId xmlns:a16="http://schemas.microsoft.com/office/drawing/2014/main" id="{00000000-0008-0000-0200-000013000000}"/>
            </a:ext>
          </a:extLst>
        </xdr:cNvPr>
        <xdr:cNvSpPr/>
      </xdr:nvSpPr>
      <xdr:spPr>
        <a:xfrm>
          <a:off x="7204710" y="4582763"/>
          <a:ext cx="2979419" cy="501210"/>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1. Hier klicken, um zu filtern!</a:t>
          </a:r>
        </a:p>
      </xdr:txBody>
    </xdr:sp>
    <xdr:clientData/>
  </xdr:twoCellAnchor>
  <xdr:twoCellAnchor>
    <xdr:from>
      <xdr:col>0</xdr:col>
      <xdr:colOff>103496</xdr:colOff>
      <xdr:row>31</xdr:row>
      <xdr:rowOff>72971</xdr:rowOff>
    </xdr:from>
    <xdr:to>
      <xdr:col>7</xdr:col>
      <xdr:colOff>211155</xdr:colOff>
      <xdr:row>52</xdr:row>
      <xdr:rowOff>36228</xdr:rowOff>
    </xdr:to>
    <xdr:sp macro="" textlink="">
      <xdr:nvSpPr>
        <xdr:cNvPr id="27" name="Rechteck 26">
          <a:extLst>
            <a:ext uri="{FF2B5EF4-FFF2-40B4-BE49-F238E27FC236}">
              <a16:creationId xmlns:a16="http://schemas.microsoft.com/office/drawing/2014/main" id="{00000000-0008-0000-0200-00001B000000}"/>
            </a:ext>
          </a:extLst>
        </xdr:cNvPr>
        <xdr:cNvSpPr/>
      </xdr:nvSpPr>
      <xdr:spPr>
        <a:xfrm>
          <a:off x="103496" y="5659255"/>
          <a:ext cx="4312389" cy="3747514"/>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spcBef>
              <a:spcPts val="0"/>
            </a:spcBef>
            <a:spcAft>
              <a:spcPts val="600"/>
            </a:spcAft>
          </a:pPr>
          <a:r>
            <a:rPr lang="de-DE" sz="1600" b="1" u="sng"/>
            <a:t>Wie man nach Dimensionen filtert:</a:t>
          </a:r>
        </a:p>
        <a:p>
          <a:pPr marL="342900" indent="-342900" algn="l">
            <a:spcBef>
              <a:spcPts val="0"/>
            </a:spcBef>
            <a:spcAft>
              <a:spcPts val="600"/>
            </a:spcAft>
            <a:buFont typeface="+mj-lt"/>
            <a:buAutoNum type="arabicPeriod"/>
          </a:pPr>
          <a:r>
            <a:rPr lang="de-DE" sz="1600"/>
            <a:t>Bei "</a:t>
          </a:r>
          <a:r>
            <a:rPr lang="de-DE" sz="1600" i="1"/>
            <a:t>Hauptdimension</a:t>
          </a:r>
          <a:r>
            <a:rPr lang="de-DE" sz="1600"/>
            <a:t>" oder "</a:t>
          </a:r>
          <a:r>
            <a:rPr lang="de-DE" sz="1600" i="1"/>
            <a:t>Nebe</a:t>
          </a:r>
          <a:r>
            <a:rPr lang="de-DE" sz="1600" i="1">
              <a:solidFill>
                <a:schemeClr val="bg1"/>
              </a:solidFill>
            </a:rPr>
            <a:t>ndi</a:t>
          </a:r>
          <a:r>
            <a:rPr lang="de-DE" sz="1600" i="1"/>
            <a:t>mensionen</a:t>
          </a:r>
          <a:r>
            <a:rPr lang="de-DE" sz="1600" baseline="0"/>
            <a:t>" auf die Pfeilboxen klicken.</a:t>
          </a:r>
        </a:p>
        <a:p>
          <a:pPr marL="342900" indent="-342900" algn="l">
            <a:spcBef>
              <a:spcPts val="0"/>
            </a:spcBef>
            <a:spcAft>
              <a:spcPts val="600"/>
            </a:spcAft>
            <a:buFont typeface="+mj-lt"/>
            <a:buAutoNum type="arabicPeriod"/>
          </a:pPr>
          <a:r>
            <a:rPr lang="de-DE" sz="1600" baseline="0"/>
            <a:t>Anschließend im erscheinenden Menü auf </a:t>
          </a:r>
          <a:r>
            <a:rPr lang="de-DE" sz="1600" i="1" baseline="0"/>
            <a:t>"Textfilter" </a:t>
          </a:r>
          <a:r>
            <a:rPr lang="de-DE" sz="1600" baseline="0"/>
            <a:t>und dann </a:t>
          </a:r>
          <a:r>
            <a:rPr lang="de-DE" sz="1600" i="1" baseline="0"/>
            <a:t>"Enthält..." </a:t>
          </a:r>
          <a:r>
            <a:rPr lang="de-DE" sz="1600" i="0" baseline="0"/>
            <a:t>klicken</a:t>
          </a:r>
        </a:p>
        <a:p>
          <a:pPr marL="342900" indent="-342900" algn="l">
            <a:spcBef>
              <a:spcPts val="0"/>
            </a:spcBef>
            <a:spcAft>
              <a:spcPts val="600"/>
            </a:spcAft>
            <a:buFont typeface="+mj-lt"/>
            <a:buAutoNum type="arabicPeriod"/>
          </a:pPr>
          <a:r>
            <a:rPr lang="de-DE" sz="1600" baseline="0"/>
            <a:t>In dem erscheinenden PopUp nun in der Box neben "</a:t>
          </a:r>
          <a:r>
            <a:rPr lang="de-DE" sz="1600" i="1" baseline="0"/>
            <a:t>enthält"</a:t>
          </a:r>
          <a:r>
            <a:rPr lang="de-DE" sz="1600" baseline="0"/>
            <a:t> die gewünschte Dimension eingeben und anschließend auf "</a:t>
          </a:r>
          <a:r>
            <a:rPr lang="de-DE" sz="1600" i="1" baseline="0"/>
            <a:t>OK"</a:t>
          </a:r>
          <a:r>
            <a:rPr lang="de-DE" sz="1600" baseline="0"/>
            <a:t> klicken.</a:t>
          </a:r>
        </a:p>
        <a:p>
          <a:pPr marL="285750" indent="-285750" algn="l">
            <a:spcBef>
              <a:spcPts val="0"/>
            </a:spcBef>
            <a:spcAft>
              <a:spcPts val="600"/>
            </a:spcAft>
            <a:buFont typeface="Arial" panose="020B0604020202020204" pitchFamily="34" charset="0"/>
            <a:buChar char="•"/>
          </a:pPr>
          <a:endParaRPr lang="de-DE" sz="1600" baseline="0"/>
        </a:p>
        <a:p>
          <a:pPr marL="285750" indent="-285750" algn="l">
            <a:spcBef>
              <a:spcPts val="0"/>
            </a:spcBef>
            <a:spcAft>
              <a:spcPts val="600"/>
            </a:spcAft>
            <a:buFont typeface="Arial" panose="020B0604020202020204" pitchFamily="34" charset="0"/>
            <a:buChar char="•"/>
          </a:pPr>
          <a:r>
            <a:rPr lang="de-DE" sz="1600" baseline="0"/>
            <a:t>Um den Filter zu entfernen, nochmals auf die Box klicken und  im erscheinenden Menü </a:t>
          </a:r>
          <a:r>
            <a:rPr lang="de-DE" sz="1600" i="1" baseline="0"/>
            <a:t>"Filter entfernen aus"..."" </a:t>
          </a:r>
          <a:r>
            <a:rPr lang="de-DE" sz="1600" baseline="0"/>
            <a:t>anklicken</a:t>
          </a:r>
          <a:endParaRPr lang="de-DE" sz="1600"/>
        </a:p>
      </xdr:txBody>
    </xdr:sp>
    <xdr:clientData/>
  </xdr:twoCellAnchor>
  <xdr:twoCellAnchor>
    <xdr:from>
      <xdr:col>0</xdr:col>
      <xdr:colOff>0</xdr:colOff>
      <xdr:row>5</xdr:row>
      <xdr:rowOff>94861</xdr:rowOff>
    </xdr:from>
    <xdr:to>
      <xdr:col>22</xdr:col>
      <xdr:colOff>285750</xdr:colOff>
      <xdr:row>20</xdr:row>
      <xdr:rowOff>66676</xdr:rowOff>
    </xdr:to>
    <xdr:grpSp>
      <xdr:nvGrpSpPr>
        <xdr:cNvPr id="63" name="Gruppieren 62">
          <a:extLst>
            <a:ext uri="{FF2B5EF4-FFF2-40B4-BE49-F238E27FC236}">
              <a16:creationId xmlns:a16="http://schemas.microsoft.com/office/drawing/2014/main" id="{00000000-0008-0000-0200-00003F000000}"/>
            </a:ext>
          </a:extLst>
        </xdr:cNvPr>
        <xdr:cNvGrpSpPr/>
      </xdr:nvGrpSpPr>
      <xdr:grpSpPr>
        <a:xfrm>
          <a:off x="0" y="1047361"/>
          <a:ext cx="13068300" cy="2829315"/>
          <a:chOff x="0" y="889246"/>
          <a:chExt cx="13693140" cy="2683421"/>
        </a:xfrm>
      </xdr:grpSpPr>
      <xdr:sp macro="" textlink="">
        <xdr:nvSpPr>
          <xdr:cNvPr id="41" name="Rechteck 40">
            <a:extLst>
              <a:ext uri="{FF2B5EF4-FFF2-40B4-BE49-F238E27FC236}">
                <a16:creationId xmlns:a16="http://schemas.microsoft.com/office/drawing/2014/main" id="{00000000-0008-0000-0200-000029000000}"/>
              </a:ext>
            </a:extLst>
          </xdr:cNvPr>
          <xdr:cNvSpPr/>
        </xdr:nvSpPr>
        <xdr:spPr>
          <a:xfrm>
            <a:off x="2361057" y="1504666"/>
            <a:ext cx="2150475" cy="1965189"/>
          </a:xfrm>
          <a:prstGeom prst="rect">
            <a:avLst/>
          </a:prstGeom>
          <a:solidFill>
            <a:schemeClr val="accent1">
              <a:lumMod val="50000"/>
            </a:schemeClr>
          </a:solid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08000" tIns="72000" rIns="108000" bIns="72000" rtlCol="0" anchor="t"/>
          <a:lstStyle/>
          <a:p>
            <a:pPr marL="0" indent="0" algn="ctr">
              <a:lnSpc>
                <a:spcPct val="110000"/>
              </a:lnSpc>
              <a:spcAft>
                <a:spcPts val="300"/>
              </a:spcAft>
            </a:pPr>
            <a:r>
              <a:rPr lang="de-DE" sz="1400" b="1" u="none">
                <a:solidFill>
                  <a:schemeClr val="bg1"/>
                </a:solidFill>
                <a:latin typeface="+mn-lt"/>
                <a:ea typeface="+mn-ea"/>
                <a:cs typeface="+mn-cs"/>
              </a:rPr>
              <a:t>Quelle</a:t>
            </a:r>
            <a:r>
              <a:rPr lang="de-DE" sz="1100" b="1">
                <a:solidFill>
                  <a:schemeClr val="bg1"/>
                </a:solidFill>
                <a:effectLst/>
                <a:latin typeface="+mn-lt"/>
                <a:ea typeface="+mn-ea"/>
                <a:cs typeface="+mn-cs"/>
              </a:rPr>
              <a:t>:</a:t>
            </a:r>
            <a:endParaRPr lang="de-DE" sz="1400" b="1" u="none">
              <a:solidFill>
                <a:schemeClr val="bg1"/>
              </a:solidFill>
              <a:latin typeface="+mn-lt"/>
              <a:ea typeface="+mn-ea"/>
              <a:cs typeface="+mn-cs"/>
            </a:endParaRPr>
          </a:p>
          <a:p>
            <a:pPr marL="0" indent="0" algn="l">
              <a:lnSpc>
                <a:spcPct val="110000"/>
              </a:lnSpc>
              <a:spcAft>
                <a:spcPts val="600"/>
              </a:spcAft>
            </a:pPr>
            <a:r>
              <a:rPr lang="de-DE" sz="1200" b="0" u="none">
                <a:solidFill>
                  <a:schemeClr val="bg1"/>
                </a:solidFill>
                <a:latin typeface="+mn-lt"/>
                <a:ea typeface="+mn-ea"/>
                <a:cs typeface="+mn-cs"/>
              </a:rPr>
              <a:t>Hier ist hinterlegt, in</a:t>
            </a:r>
            <a:r>
              <a:rPr lang="de-DE" sz="1200" b="0" u="none" baseline="0">
                <a:solidFill>
                  <a:schemeClr val="bg1"/>
                </a:solidFill>
                <a:latin typeface="+mn-lt"/>
                <a:ea typeface="+mn-ea"/>
                <a:cs typeface="+mn-cs"/>
              </a:rPr>
              <a:t> welchen Quellen dieser Datenqualitäts-aspekt gennant wurde. </a:t>
            </a:r>
            <a:endParaRPr lang="de-DE" sz="1200" b="0" u="none">
              <a:solidFill>
                <a:srgbClr val="FF0000"/>
              </a:solidFill>
              <a:latin typeface="+mn-lt"/>
              <a:ea typeface="+mn-ea"/>
              <a:cs typeface="+mn-cs"/>
            </a:endParaRPr>
          </a:p>
        </xdr:txBody>
      </xdr:sp>
      <xdr:sp macro="" textlink="">
        <xdr:nvSpPr>
          <xdr:cNvPr id="42" name="Rechteck 41">
            <a:extLst>
              <a:ext uri="{FF2B5EF4-FFF2-40B4-BE49-F238E27FC236}">
                <a16:creationId xmlns:a16="http://schemas.microsoft.com/office/drawing/2014/main" id="{00000000-0008-0000-0200-00002A000000}"/>
              </a:ext>
            </a:extLst>
          </xdr:cNvPr>
          <xdr:cNvSpPr/>
        </xdr:nvSpPr>
        <xdr:spPr>
          <a:xfrm>
            <a:off x="4632579" y="1504668"/>
            <a:ext cx="2146665" cy="1965189"/>
          </a:xfrm>
          <a:prstGeom prst="rect">
            <a:avLst/>
          </a:prstGeom>
          <a:solidFill>
            <a:schemeClr val="accent1">
              <a:lumMod val="50000"/>
            </a:schemeClr>
          </a:solid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08000" tIns="72000" rIns="108000" bIns="72000" rtlCol="0" anchor="t"/>
          <a:lstStyle/>
          <a:p>
            <a:pPr marL="0" indent="0" algn="ctr">
              <a:lnSpc>
                <a:spcPct val="110000"/>
              </a:lnSpc>
              <a:spcAft>
                <a:spcPts val="300"/>
              </a:spcAft>
            </a:pPr>
            <a:r>
              <a:rPr lang="de-DE" sz="1400" b="1" u="none">
                <a:solidFill>
                  <a:schemeClr val="bg1"/>
                </a:solidFill>
                <a:latin typeface="+mn-lt"/>
                <a:ea typeface="+mn-ea"/>
                <a:cs typeface="+mn-cs"/>
              </a:rPr>
              <a:t>Hauptdimension</a:t>
            </a:r>
            <a:r>
              <a:rPr lang="de-DE" sz="1100" b="1">
                <a:solidFill>
                  <a:schemeClr val="bg1"/>
                </a:solidFill>
                <a:effectLst/>
                <a:latin typeface="+mn-lt"/>
                <a:ea typeface="+mn-ea"/>
                <a:cs typeface="+mn-cs"/>
              </a:rPr>
              <a:t>:</a:t>
            </a:r>
            <a:endParaRPr lang="de-DE" sz="1400" b="1" u="none">
              <a:solidFill>
                <a:schemeClr val="bg1"/>
              </a:solidFill>
              <a:latin typeface="+mn-lt"/>
              <a:ea typeface="+mn-ea"/>
              <a:cs typeface="+mn-cs"/>
            </a:endParaRPr>
          </a:p>
          <a:p>
            <a:pPr marL="0" indent="0" algn="l">
              <a:lnSpc>
                <a:spcPct val="110000"/>
              </a:lnSpc>
              <a:spcAft>
                <a:spcPts val="600"/>
              </a:spcAft>
            </a:pPr>
            <a:r>
              <a:rPr lang="de-DE" sz="1100">
                <a:solidFill>
                  <a:schemeClr val="lt1"/>
                </a:solidFill>
                <a:effectLst/>
                <a:latin typeface="+mn-lt"/>
                <a:ea typeface="+mn-ea"/>
                <a:cs typeface="+mn-cs"/>
              </a:rPr>
              <a:t>Eine Hauptdimension gibt an, dass die jeweilige Dimension bei einer bestimmten Frage eindeutig </a:t>
            </a:r>
            <a:r>
              <a:rPr lang="de-DE" sz="1100">
                <a:solidFill>
                  <a:schemeClr val="bg1"/>
                </a:solidFill>
                <a:effectLst/>
                <a:latin typeface="+mn-lt"/>
                <a:ea typeface="+mn-ea"/>
                <a:cs typeface="+mn-cs"/>
              </a:rPr>
              <a:t>betroffen ist.</a:t>
            </a:r>
            <a:r>
              <a:rPr lang="de-DE" sz="1100" baseline="0">
                <a:solidFill>
                  <a:schemeClr val="bg1"/>
                </a:solidFill>
                <a:effectLst/>
                <a:latin typeface="+mn-lt"/>
                <a:ea typeface="+mn-ea"/>
                <a:cs typeface="+mn-cs"/>
              </a:rPr>
              <a:t> Die Frage ist</a:t>
            </a:r>
            <a:r>
              <a:rPr lang="de-DE" sz="1100">
                <a:solidFill>
                  <a:schemeClr val="bg1"/>
                </a:solidFill>
                <a:effectLst/>
                <a:latin typeface="+mn-lt"/>
                <a:ea typeface="+mn-ea"/>
                <a:cs typeface="+mn-cs"/>
              </a:rPr>
              <a:t> in dem betrachteten Fall als Datenqualitätskriterium maßgeblich und besonders relevant. </a:t>
            </a:r>
            <a:endParaRPr lang="de-DE" sz="1400" b="1" u="none">
              <a:solidFill>
                <a:schemeClr val="bg1"/>
              </a:solidFill>
              <a:latin typeface="+mn-lt"/>
              <a:ea typeface="+mn-ea"/>
              <a:cs typeface="+mn-cs"/>
            </a:endParaRPr>
          </a:p>
        </xdr:txBody>
      </xdr:sp>
      <xdr:sp macro="" textlink="">
        <xdr:nvSpPr>
          <xdr:cNvPr id="43" name="Rechteck 42">
            <a:extLst>
              <a:ext uri="{FF2B5EF4-FFF2-40B4-BE49-F238E27FC236}">
                <a16:creationId xmlns:a16="http://schemas.microsoft.com/office/drawing/2014/main" id="{00000000-0008-0000-0200-00002B000000}"/>
              </a:ext>
            </a:extLst>
          </xdr:cNvPr>
          <xdr:cNvSpPr/>
        </xdr:nvSpPr>
        <xdr:spPr>
          <a:xfrm>
            <a:off x="6898386" y="1504668"/>
            <a:ext cx="2146665" cy="1965189"/>
          </a:xfrm>
          <a:prstGeom prst="rect">
            <a:avLst/>
          </a:prstGeom>
          <a:solidFill>
            <a:schemeClr val="accent1">
              <a:lumMod val="50000"/>
            </a:schemeClr>
          </a:solid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08000" tIns="72000" rIns="108000" bIns="72000" rtlCol="0" anchor="t"/>
          <a:lstStyle/>
          <a:p>
            <a:pPr marL="0" indent="0" algn="ctr">
              <a:lnSpc>
                <a:spcPct val="110000"/>
              </a:lnSpc>
              <a:spcAft>
                <a:spcPts val="300"/>
              </a:spcAft>
            </a:pPr>
            <a:r>
              <a:rPr lang="de-DE" sz="1400" b="1" u="none">
                <a:solidFill>
                  <a:schemeClr val="bg1"/>
                </a:solidFill>
                <a:latin typeface="+mn-lt"/>
                <a:ea typeface="+mn-ea"/>
                <a:cs typeface="+mn-cs"/>
              </a:rPr>
              <a:t>Nebendimension</a:t>
            </a:r>
            <a:r>
              <a:rPr lang="de-DE" sz="1100" b="1">
                <a:solidFill>
                  <a:schemeClr val="bg1"/>
                </a:solidFill>
                <a:effectLst/>
                <a:latin typeface="+mn-lt"/>
                <a:ea typeface="+mn-ea"/>
                <a:cs typeface="+mn-cs"/>
              </a:rPr>
              <a:t>:</a:t>
            </a:r>
            <a:endParaRPr lang="de-DE" sz="1400" b="1" u="none">
              <a:solidFill>
                <a:schemeClr val="bg1"/>
              </a:solidFill>
              <a:latin typeface="+mn-lt"/>
              <a:ea typeface="+mn-ea"/>
              <a:cs typeface="+mn-cs"/>
            </a:endParaRPr>
          </a:p>
          <a:p>
            <a:pPr marL="0" indent="0" algn="l">
              <a:lnSpc>
                <a:spcPct val="110000"/>
              </a:lnSpc>
              <a:spcAft>
                <a:spcPts val="600"/>
              </a:spcAft>
            </a:pPr>
            <a:r>
              <a:rPr lang="de-DE" sz="1100">
                <a:solidFill>
                  <a:schemeClr val="lt1"/>
                </a:solidFill>
                <a:effectLst/>
                <a:latin typeface="+mn-lt"/>
                <a:ea typeface="+mn-ea"/>
                <a:cs typeface="+mn-cs"/>
              </a:rPr>
              <a:t>Bei einer Nebendimension gehören die jeweiligen Dimensionen im weiteren Sinne zu dieser Frage, da sie lediglich am Rande oder geringfügig betroffen sind. </a:t>
            </a:r>
            <a:endParaRPr lang="de-DE" sz="1400" b="1" u="none">
              <a:solidFill>
                <a:schemeClr val="lt1"/>
              </a:solidFill>
              <a:latin typeface="+mn-lt"/>
              <a:ea typeface="+mn-ea"/>
              <a:cs typeface="+mn-cs"/>
            </a:endParaRPr>
          </a:p>
        </xdr:txBody>
      </xdr:sp>
      <xdr:sp macro="" textlink="">
        <xdr:nvSpPr>
          <xdr:cNvPr id="44" name="Rechteck 43">
            <a:extLst>
              <a:ext uri="{FF2B5EF4-FFF2-40B4-BE49-F238E27FC236}">
                <a16:creationId xmlns:a16="http://schemas.microsoft.com/office/drawing/2014/main" id="{00000000-0008-0000-0200-00002C000000}"/>
              </a:ext>
            </a:extLst>
          </xdr:cNvPr>
          <xdr:cNvSpPr/>
        </xdr:nvSpPr>
        <xdr:spPr>
          <a:xfrm>
            <a:off x="11357416" y="1500072"/>
            <a:ext cx="2156190" cy="1974714"/>
          </a:xfrm>
          <a:prstGeom prst="rect">
            <a:avLst/>
          </a:prstGeom>
          <a:solidFill>
            <a:schemeClr val="accent1">
              <a:lumMod val="50000"/>
            </a:schemeClr>
          </a:solid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08000" tIns="72000" rIns="108000" bIns="72000" rtlCol="0" anchor="t"/>
          <a:lstStyle/>
          <a:p>
            <a:pPr marL="0" indent="0" algn="ctr">
              <a:lnSpc>
                <a:spcPct val="110000"/>
              </a:lnSpc>
              <a:spcAft>
                <a:spcPts val="300"/>
              </a:spcAft>
            </a:pPr>
            <a:r>
              <a:rPr lang="de-DE" sz="1400" b="1" u="none">
                <a:solidFill>
                  <a:schemeClr val="bg1"/>
                </a:solidFill>
                <a:latin typeface="+mn-lt"/>
                <a:ea typeface="+mn-ea"/>
                <a:cs typeface="+mn-cs"/>
              </a:rPr>
              <a:t>Eigene Notizen</a:t>
            </a:r>
            <a:r>
              <a:rPr lang="de-DE" sz="1100" b="1">
                <a:solidFill>
                  <a:schemeClr val="bg1"/>
                </a:solidFill>
                <a:effectLst/>
                <a:latin typeface="+mn-lt"/>
                <a:ea typeface="+mn-ea"/>
                <a:cs typeface="+mn-cs"/>
              </a:rPr>
              <a:t>:</a:t>
            </a:r>
            <a:endParaRPr lang="de-DE" sz="1400" b="1" u="none">
              <a:solidFill>
                <a:schemeClr val="bg1"/>
              </a:solidFill>
              <a:latin typeface="+mn-lt"/>
              <a:ea typeface="+mn-ea"/>
              <a:cs typeface="+mn-cs"/>
            </a:endParaRPr>
          </a:p>
          <a:p>
            <a:pPr marL="0" indent="0" algn="l">
              <a:lnSpc>
                <a:spcPct val="110000"/>
              </a:lnSpc>
              <a:spcAft>
                <a:spcPts val="600"/>
              </a:spcAft>
            </a:pPr>
            <a:r>
              <a:rPr lang="de-DE" sz="1100" b="0" u="none">
                <a:solidFill>
                  <a:schemeClr val="bg1"/>
                </a:solidFill>
                <a:latin typeface="+mn-lt"/>
                <a:ea typeface="+mn-ea"/>
                <a:cs typeface="+mn-cs"/>
              </a:rPr>
              <a:t>Dieses Feld kann genutzt werden, um sich Notizen zu den Fragen zu machen, z.B. welche Aktivität im Kontext der Frage bereits unternommen wurde oder wer diese Frage intern</a:t>
            </a:r>
            <a:r>
              <a:rPr lang="de-DE" sz="1100" b="0" u="none" baseline="0">
                <a:solidFill>
                  <a:schemeClr val="bg1"/>
                </a:solidFill>
                <a:latin typeface="+mn-lt"/>
                <a:ea typeface="+mn-ea"/>
                <a:cs typeface="+mn-cs"/>
              </a:rPr>
              <a:t> beantworten sollte.</a:t>
            </a:r>
            <a:endParaRPr lang="de-DE" sz="1100" b="0" u="none">
              <a:solidFill>
                <a:schemeClr val="bg1"/>
              </a:solidFill>
              <a:latin typeface="+mn-lt"/>
              <a:ea typeface="+mn-ea"/>
              <a:cs typeface="+mn-cs"/>
            </a:endParaRPr>
          </a:p>
        </xdr:txBody>
      </xdr:sp>
      <xdr:sp macro="" textlink="">
        <xdr:nvSpPr>
          <xdr:cNvPr id="45" name="Rechteck 44">
            <a:extLst>
              <a:ext uri="{FF2B5EF4-FFF2-40B4-BE49-F238E27FC236}">
                <a16:creationId xmlns:a16="http://schemas.microsoft.com/office/drawing/2014/main" id="{00000000-0008-0000-0200-00002D000000}"/>
              </a:ext>
            </a:extLst>
          </xdr:cNvPr>
          <xdr:cNvSpPr/>
        </xdr:nvSpPr>
        <xdr:spPr>
          <a:xfrm>
            <a:off x="9144464" y="1504668"/>
            <a:ext cx="2140950" cy="1965189"/>
          </a:xfrm>
          <a:prstGeom prst="rect">
            <a:avLst/>
          </a:prstGeom>
          <a:solidFill>
            <a:schemeClr val="accent1">
              <a:lumMod val="50000"/>
            </a:schemeClr>
          </a:solidFill>
          <a:ln w="12700">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marL="0" marR="0" lvl="0" indent="0" algn="ctr" defTabSz="914400" eaLnBrk="1" fontAlgn="auto" latinLnBrk="0" hangingPunct="1">
              <a:lnSpc>
                <a:spcPct val="110000"/>
              </a:lnSpc>
              <a:spcBef>
                <a:spcPts val="0"/>
              </a:spcBef>
              <a:spcAft>
                <a:spcPts val="300"/>
              </a:spcAft>
              <a:buClrTx/>
              <a:buSzTx/>
              <a:buFontTx/>
              <a:buNone/>
              <a:tabLst/>
              <a:defRPr/>
            </a:pPr>
            <a:r>
              <a:rPr kumimoji="0" lang="de-DE" sz="1400" b="1" i="0" u="none" strike="noStrike" kern="0" cap="none" spc="0" normalizeH="0" baseline="0" noProof="0">
                <a:ln>
                  <a:noFill/>
                </a:ln>
                <a:solidFill>
                  <a:prstClr val="white"/>
                </a:solidFill>
                <a:effectLst/>
                <a:uLnTx/>
                <a:uFillTx/>
                <a:latin typeface="+mn-lt"/>
                <a:ea typeface="+mn-ea"/>
                <a:cs typeface="+mn-cs"/>
              </a:rPr>
              <a:t>To Do</a:t>
            </a:r>
            <a:r>
              <a:rPr kumimoji="0" lang="de-DE" sz="1600" b="1" i="0" u="none" strike="noStrike" kern="0" cap="none" spc="0" normalizeH="0" baseline="0" noProof="0">
                <a:ln>
                  <a:noFill/>
                </a:ln>
                <a:solidFill>
                  <a:srgbClr val="3A8F98"/>
                </a:solidFill>
                <a:effectLst/>
                <a:uLnTx/>
                <a:uFillTx/>
                <a:latin typeface="+mn-lt"/>
                <a:ea typeface="+mn-ea"/>
                <a:cs typeface="+mn-cs"/>
              </a:rPr>
              <a:t>|</a:t>
            </a:r>
            <a:r>
              <a:rPr kumimoji="0" lang="de-DE" sz="1400" b="1" i="0" u="none" strike="noStrike" kern="0" cap="none" spc="0" normalizeH="0" baseline="0" noProof="0">
                <a:ln>
                  <a:noFill/>
                </a:ln>
                <a:solidFill>
                  <a:prstClr val="white"/>
                </a:solidFill>
                <a:effectLst/>
                <a:uLnTx/>
                <a:uFillTx/>
                <a:latin typeface="+mn-lt"/>
                <a:ea typeface="+mn-ea"/>
                <a:cs typeface="+mn-cs"/>
              </a:rPr>
              <a:t>In Progress</a:t>
            </a:r>
            <a:r>
              <a:rPr kumimoji="0" lang="de-DE" sz="1600" b="1" i="0" u="none" strike="noStrike" kern="0" cap="none" spc="0" normalizeH="0" baseline="0" noProof="0">
                <a:ln>
                  <a:noFill/>
                </a:ln>
                <a:solidFill>
                  <a:srgbClr val="3A8F98"/>
                </a:solidFill>
                <a:effectLst/>
                <a:uLnTx/>
                <a:uFillTx/>
                <a:latin typeface="+mn-lt"/>
                <a:ea typeface="+mn-ea"/>
                <a:cs typeface="+mn-cs"/>
              </a:rPr>
              <a:t>|</a:t>
            </a:r>
            <a:r>
              <a:rPr kumimoji="0" lang="de-DE" sz="1400" b="1" i="0" u="none" strike="noStrike" kern="0" cap="none" spc="0" normalizeH="0" baseline="0" noProof="0">
                <a:ln>
                  <a:noFill/>
                </a:ln>
                <a:solidFill>
                  <a:prstClr val="white"/>
                </a:solidFill>
                <a:effectLst/>
                <a:uLnTx/>
                <a:uFillTx/>
                <a:latin typeface="+mn-lt"/>
                <a:ea typeface="+mn-ea"/>
                <a:cs typeface="+mn-cs"/>
              </a:rPr>
              <a:t>Done:</a:t>
            </a:r>
          </a:p>
          <a:p>
            <a:pPr eaLnBrk="1" fontAlgn="auto" latinLnBrk="0" hangingPunct="1"/>
            <a:r>
              <a:rPr lang="de-DE" sz="1100" baseline="0">
                <a:solidFill>
                  <a:schemeClr val="lt1"/>
                </a:solidFill>
                <a:effectLst/>
                <a:latin typeface="+mn-lt"/>
                <a:ea typeface="+mn-ea"/>
                <a:cs typeface="+mn-cs"/>
              </a:rPr>
              <a:t>Die Reiter können ausgefüllt werden, um anzuzeigen, ob eine Frage bearbeitet wurde. Dies wird für den Fortschritt-Tab berücksichtigt und ermöglicht so eine Übersicht, wie viele Fragen zu bestimmten Dimensionen und insgesamt bearbeitet wurden. </a:t>
            </a:r>
            <a:endParaRPr lang="de-DE">
              <a:effectLst/>
            </a:endParaRPr>
          </a:p>
          <a:p>
            <a:pPr marL="0" indent="0" algn="ctr">
              <a:lnSpc>
                <a:spcPct val="110000"/>
              </a:lnSpc>
              <a:spcAft>
                <a:spcPts val="600"/>
              </a:spcAft>
            </a:pPr>
            <a:endParaRPr lang="de-DE" sz="1400" b="1" u="none">
              <a:solidFill>
                <a:schemeClr val="lt1"/>
              </a:solidFill>
              <a:latin typeface="+mn-lt"/>
              <a:ea typeface="+mn-ea"/>
              <a:cs typeface="+mn-cs"/>
            </a:endParaRPr>
          </a:p>
        </xdr:txBody>
      </xdr:sp>
      <xdr:sp macro="" textlink="">
        <xdr:nvSpPr>
          <xdr:cNvPr id="46" name="Rechteck 45">
            <a:extLst>
              <a:ext uri="{FF2B5EF4-FFF2-40B4-BE49-F238E27FC236}">
                <a16:creationId xmlns:a16="http://schemas.microsoft.com/office/drawing/2014/main" id="{00000000-0008-0000-0200-00002E000000}"/>
              </a:ext>
            </a:extLst>
          </xdr:cNvPr>
          <xdr:cNvSpPr/>
        </xdr:nvSpPr>
        <xdr:spPr>
          <a:xfrm>
            <a:off x="95224" y="1507913"/>
            <a:ext cx="2136546" cy="1964168"/>
          </a:xfrm>
          <a:prstGeom prst="rect">
            <a:avLst/>
          </a:prstGeom>
          <a:solidFill>
            <a:schemeClr val="accent1">
              <a:lumMod val="5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108000" tIns="72000" rIns="108000" bIns="72000" rtlCol="0" anchor="t"/>
          <a:lstStyle/>
          <a:p>
            <a:pPr marL="0" indent="0" algn="ctr">
              <a:lnSpc>
                <a:spcPct val="110000"/>
              </a:lnSpc>
              <a:spcAft>
                <a:spcPts val="300"/>
              </a:spcAft>
            </a:pPr>
            <a:r>
              <a:rPr lang="de-DE" sz="1600" b="1">
                <a:solidFill>
                  <a:schemeClr val="bg1"/>
                </a:solidFill>
                <a:latin typeface="+mn-lt"/>
                <a:ea typeface="+mn-ea"/>
                <a:cs typeface="+mn-cs"/>
              </a:rPr>
              <a:t>Fragen:</a:t>
            </a:r>
          </a:p>
          <a:p>
            <a:pPr marL="0" indent="0" algn="l">
              <a:lnSpc>
                <a:spcPct val="110000"/>
              </a:lnSpc>
              <a:spcAft>
                <a:spcPts val="600"/>
              </a:spcAft>
            </a:pPr>
            <a:r>
              <a:rPr lang="de-DE" sz="1100" baseline="0">
                <a:solidFill>
                  <a:schemeClr val="bg1"/>
                </a:solidFill>
                <a:effectLst/>
                <a:latin typeface="+mn-lt"/>
                <a:ea typeface="+mn-ea"/>
                <a:cs typeface="+mn-cs"/>
              </a:rPr>
              <a:t>Beinhaltet 126 Fragen zur selbständigen Bewertung von Datenqualität</a:t>
            </a:r>
            <a:endParaRPr lang="de-DE" sz="1600" b="1">
              <a:solidFill>
                <a:schemeClr val="bg1"/>
              </a:solidFill>
              <a:latin typeface="+mn-lt"/>
              <a:ea typeface="+mn-ea"/>
              <a:cs typeface="+mn-cs"/>
            </a:endParaRPr>
          </a:p>
        </xdr:txBody>
      </xdr:sp>
      <xdr:sp macro="" textlink="">
        <xdr:nvSpPr>
          <xdr:cNvPr id="47" name="Rechteck 46">
            <a:extLst>
              <a:ext uri="{FF2B5EF4-FFF2-40B4-BE49-F238E27FC236}">
                <a16:creationId xmlns:a16="http://schemas.microsoft.com/office/drawing/2014/main" id="{00000000-0008-0000-0200-00002F000000}"/>
              </a:ext>
            </a:extLst>
          </xdr:cNvPr>
          <xdr:cNvSpPr/>
        </xdr:nvSpPr>
        <xdr:spPr>
          <a:xfrm>
            <a:off x="0" y="898498"/>
            <a:ext cx="2819476" cy="509261"/>
          </a:xfrm>
          <a:prstGeom prst="rect">
            <a:avLst/>
          </a:prstGeom>
          <a:solidFill>
            <a:srgbClr val="3A8F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Aufbau des Fragenkatalogs</a:t>
            </a:r>
          </a:p>
        </xdr:txBody>
      </xdr:sp>
      <xdr:sp macro="" textlink="">
        <xdr:nvSpPr>
          <xdr:cNvPr id="50" name="Rechteck 49">
            <a:extLst>
              <a:ext uri="{FF2B5EF4-FFF2-40B4-BE49-F238E27FC236}">
                <a16:creationId xmlns:a16="http://schemas.microsoft.com/office/drawing/2014/main" id="{00000000-0008-0000-0200-000032000000}"/>
              </a:ext>
            </a:extLst>
          </xdr:cNvPr>
          <xdr:cNvSpPr/>
        </xdr:nvSpPr>
        <xdr:spPr>
          <a:xfrm>
            <a:off x="0" y="889246"/>
            <a:ext cx="13693140" cy="2683421"/>
          </a:xfrm>
          <a:prstGeom prst="rect">
            <a:avLst/>
          </a:prstGeom>
          <a:noFill/>
          <a:ln>
            <a:solidFill>
              <a:srgbClr val="3A8F98"/>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clientData/>
  </xdr:twoCellAnchor>
  <xdr:twoCellAnchor>
    <xdr:from>
      <xdr:col>0</xdr:col>
      <xdr:colOff>0</xdr:colOff>
      <xdr:row>24</xdr:row>
      <xdr:rowOff>45058</xdr:rowOff>
    </xdr:from>
    <xdr:to>
      <xdr:col>5</xdr:col>
      <xdr:colOff>523874</xdr:colOff>
      <xdr:row>27</xdr:row>
      <xdr:rowOff>7585</xdr:rowOff>
    </xdr:to>
    <xdr:sp macro="" textlink="">
      <xdr:nvSpPr>
        <xdr:cNvPr id="52" name="Rechteck 51">
          <a:extLst>
            <a:ext uri="{FF2B5EF4-FFF2-40B4-BE49-F238E27FC236}">
              <a16:creationId xmlns:a16="http://schemas.microsoft.com/office/drawing/2014/main" id="{00000000-0008-0000-0200-000034000000}"/>
            </a:ext>
          </a:extLst>
        </xdr:cNvPr>
        <xdr:cNvSpPr/>
      </xdr:nvSpPr>
      <xdr:spPr>
        <a:xfrm>
          <a:off x="0" y="4388458"/>
          <a:ext cx="3476624" cy="505452"/>
        </a:xfrm>
        <a:prstGeom prst="rect">
          <a:avLst/>
        </a:prstGeom>
        <a:solidFill>
          <a:srgbClr val="3A8F98"/>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Wie filtert man </a:t>
          </a:r>
          <a:r>
            <a:rPr lang="en-US" sz="1800" kern="1200">
              <a:solidFill>
                <a:schemeClr val="lt1"/>
              </a:solidFill>
              <a:effectLst/>
              <a:latin typeface="+mn-lt"/>
              <a:ea typeface="+mn-ea"/>
              <a:cs typeface="+mn-cs"/>
            </a:rPr>
            <a:t>den</a:t>
          </a:r>
          <a:r>
            <a:rPr lang="en-US"/>
            <a:t> Fragenkatalog</a:t>
          </a:r>
          <a:r>
            <a:rPr lang="en-US" baseline="0"/>
            <a:t> </a:t>
          </a:r>
          <a:r>
            <a:rPr lang="en-US"/>
            <a:t>nach </a:t>
          </a:r>
          <a:r>
            <a:rPr lang="en-US" baseline="0"/>
            <a:t>Dimensionen?</a:t>
          </a:r>
          <a:endParaRPr lang="en-US"/>
        </a:p>
      </xdr:txBody>
    </xdr:sp>
    <xdr:clientData/>
  </xdr:twoCellAnchor>
  <xdr:twoCellAnchor>
    <xdr:from>
      <xdr:col>0</xdr:col>
      <xdr:colOff>0</xdr:colOff>
      <xdr:row>24</xdr:row>
      <xdr:rowOff>34926</xdr:rowOff>
    </xdr:from>
    <xdr:to>
      <xdr:col>22</xdr:col>
      <xdr:colOff>285750</xdr:colOff>
      <xdr:row>52</xdr:row>
      <xdr:rowOff>179551</xdr:rowOff>
    </xdr:to>
    <xdr:sp macro="" textlink="">
      <xdr:nvSpPr>
        <xdr:cNvPr id="53" name="Rechteck 52">
          <a:extLst>
            <a:ext uri="{FF2B5EF4-FFF2-40B4-BE49-F238E27FC236}">
              <a16:creationId xmlns:a16="http://schemas.microsoft.com/office/drawing/2014/main" id="{00000000-0008-0000-0200-000035000000}"/>
            </a:ext>
          </a:extLst>
        </xdr:cNvPr>
        <xdr:cNvSpPr/>
      </xdr:nvSpPr>
      <xdr:spPr>
        <a:xfrm>
          <a:off x="0" y="4431080"/>
          <a:ext cx="13664712" cy="5273471"/>
        </a:xfrm>
        <a:prstGeom prst="rect">
          <a:avLst/>
        </a:prstGeom>
        <a:noFill/>
        <a:ln>
          <a:solidFill>
            <a:srgbClr val="3A8F98"/>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19</xdr:col>
      <xdr:colOff>247650</xdr:colOff>
      <xdr:row>36</xdr:row>
      <xdr:rowOff>112394</xdr:rowOff>
    </xdr:from>
    <xdr:to>
      <xdr:col>20</xdr:col>
      <xdr:colOff>19050</xdr:colOff>
      <xdr:row>41</xdr:row>
      <xdr:rowOff>28574</xdr:rowOff>
    </xdr:to>
    <xdr:sp macro="" textlink="">
      <xdr:nvSpPr>
        <xdr:cNvPr id="61" name="Pfeil: nach unten 60">
          <a:extLst>
            <a:ext uri="{FF2B5EF4-FFF2-40B4-BE49-F238E27FC236}">
              <a16:creationId xmlns:a16="http://schemas.microsoft.com/office/drawing/2014/main" id="{00000000-0008-0000-0200-00003D000000}"/>
            </a:ext>
          </a:extLst>
        </xdr:cNvPr>
        <xdr:cNvSpPr/>
      </xdr:nvSpPr>
      <xdr:spPr>
        <a:xfrm>
          <a:off x="11830050" y="6627494"/>
          <a:ext cx="381000" cy="821055"/>
        </a:xfrm>
        <a:prstGeom prst="downArrow">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endParaRPr lang="de-DE" sz="1800" kern="1200">
            <a:solidFill>
              <a:schemeClr val="lt1"/>
            </a:solidFill>
            <a:latin typeface="+mn-lt"/>
            <a:ea typeface="+mn-ea"/>
            <a:cs typeface="+mn-cs"/>
          </a:endParaRPr>
        </a:p>
      </xdr:txBody>
    </xdr:sp>
    <xdr:clientData/>
  </xdr:twoCellAnchor>
  <xdr:twoCellAnchor>
    <xdr:from>
      <xdr:col>15</xdr:col>
      <xdr:colOff>85725</xdr:colOff>
      <xdr:row>33</xdr:row>
      <xdr:rowOff>165068</xdr:rowOff>
    </xdr:from>
    <xdr:to>
      <xdr:col>22</xdr:col>
      <xdr:colOff>156209</xdr:colOff>
      <xdr:row>36</xdr:row>
      <xdr:rowOff>117910</xdr:rowOff>
    </xdr:to>
    <xdr:sp macro="" textlink="">
      <xdr:nvSpPr>
        <xdr:cNvPr id="60" name="Rechteck 59">
          <a:extLst>
            <a:ext uri="{FF2B5EF4-FFF2-40B4-BE49-F238E27FC236}">
              <a16:creationId xmlns:a16="http://schemas.microsoft.com/office/drawing/2014/main" id="{00000000-0008-0000-0200-00003C000000}"/>
            </a:ext>
          </a:extLst>
        </xdr:cNvPr>
        <xdr:cNvSpPr/>
      </xdr:nvSpPr>
      <xdr:spPr>
        <a:xfrm>
          <a:off x="9229725" y="6137243"/>
          <a:ext cx="4337684" cy="495767"/>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t>3. Hier gewünschte Dimension eintippen</a:t>
          </a:r>
        </a:p>
      </xdr:txBody>
    </xdr:sp>
    <xdr:clientData/>
  </xdr:twoCellAnchor>
  <xdr:twoCellAnchor>
    <xdr:from>
      <xdr:col>17</xdr:col>
      <xdr:colOff>196215</xdr:colOff>
      <xdr:row>41</xdr:row>
      <xdr:rowOff>22193</xdr:rowOff>
    </xdr:from>
    <xdr:to>
      <xdr:col>22</xdr:col>
      <xdr:colOff>140025</xdr:colOff>
      <xdr:row>42</xdr:row>
      <xdr:rowOff>57150</xdr:rowOff>
    </xdr:to>
    <xdr:sp macro="" textlink="">
      <xdr:nvSpPr>
        <xdr:cNvPr id="62" name="Rechteck 61">
          <a:extLst>
            <a:ext uri="{FF2B5EF4-FFF2-40B4-BE49-F238E27FC236}">
              <a16:creationId xmlns:a16="http://schemas.microsoft.com/office/drawing/2014/main" id="{00000000-0008-0000-0200-00003E000000}"/>
            </a:ext>
          </a:extLst>
        </xdr:cNvPr>
        <xdr:cNvSpPr/>
      </xdr:nvSpPr>
      <xdr:spPr>
        <a:xfrm>
          <a:off x="10559415" y="7442168"/>
          <a:ext cx="2991810" cy="215932"/>
        </a:xfrm>
        <a:prstGeom prst="rect">
          <a:avLst/>
        </a:prstGeom>
        <a:noFill/>
        <a:ln>
          <a:solidFill>
            <a:srgbClr val="75BDA7"/>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de-D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clientData/>
  </xdr:twoCellAnchor>
  <xdr:twoCellAnchor>
    <xdr:from>
      <xdr:col>10</xdr:col>
      <xdr:colOff>217988</xdr:colOff>
      <xdr:row>39</xdr:row>
      <xdr:rowOff>68298</xdr:rowOff>
    </xdr:from>
    <xdr:to>
      <xdr:col>11</xdr:col>
      <xdr:colOff>56022</xdr:colOff>
      <xdr:row>41</xdr:row>
      <xdr:rowOff>151164</xdr:rowOff>
    </xdr:to>
    <xdr:grpSp>
      <xdr:nvGrpSpPr>
        <xdr:cNvPr id="68" name="Gruppieren 67">
          <a:extLst>
            <a:ext uri="{FF2B5EF4-FFF2-40B4-BE49-F238E27FC236}">
              <a16:creationId xmlns:a16="http://schemas.microsoft.com/office/drawing/2014/main" id="{00000000-0008-0000-0200-000044000000}"/>
            </a:ext>
          </a:extLst>
        </xdr:cNvPr>
        <xdr:cNvGrpSpPr/>
      </xdr:nvGrpSpPr>
      <xdr:grpSpPr>
        <a:xfrm>
          <a:off x="6028238" y="7497798"/>
          <a:ext cx="419059" cy="463866"/>
          <a:chOff x="6313988" y="7126323"/>
          <a:chExt cx="447634" cy="444816"/>
        </a:xfrm>
      </xdr:grpSpPr>
      <xdr:sp macro="" textlink="">
        <xdr:nvSpPr>
          <xdr:cNvPr id="65" name="Pfeil: nach unten 64">
            <a:extLst>
              <a:ext uri="{FF2B5EF4-FFF2-40B4-BE49-F238E27FC236}">
                <a16:creationId xmlns:a16="http://schemas.microsoft.com/office/drawing/2014/main" id="{00000000-0008-0000-0200-000041000000}"/>
              </a:ext>
            </a:extLst>
          </xdr:cNvPr>
          <xdr:cNvSpPr/>
        </xdr:nvSpPr>
        <xdr:spPr>
          <a:xfrm rot="7768296">
            <a:off x="6315397" y="7124914"/>
            <a:ext cx="444816" cy="447634"/>
          </a:xfrm>
          <a:prstGeom prst="downArrow">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endParaRPr lang="de-DE" sz="1800" kern="1200">
              <a:solidFill>
                <a:schemeClr val="lt1"/>
              </a:solidFill>
              <a:latin typeface="+mn-lt"/>
              <a:ea typeface="+mn-ea"/>
              <a:cs typeface="+mn-cs"/>
            </a:endParaRPr>
          </a:p>
        </xdr:txBody>
      </xdr:sp>
      <xdr:sp macro="" textlink="">
        <xdr:nvSpPr>
          <xdr:cNvPr id="67" name="Rechteck 66">
            <a:extLst>
              <a:ext uri="{FF2B5EF4-FFF2-40B4-BE49-F238E27FC236}">
                <a16:creationId xmlns:a16="http://schemas.microsoft.com/office/drawing/2014/main" id="{00000000-0008-0000-0200-000043000000}"/>
              </a:ext>
            </a:extLst>
          </xdr:cNvPr>
          <xdr:cNvSpPr/>
        </xdr:nvSpPr>
        <xdr:spPr>
          <a:xfrm>
            <a:off x="6353174" y="7145655"/>
            <a:ext cx="373381" cy="3714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800" b="1"/>
              <a:t>2.</a:t>
            </a:r>
          </a:p>
        </xdr:txBody>
      </xdr:sp>
    </xdr:grpSp>
    <xdr:clientData/>
  </xdr:twoCellAnchor>
  <xdr:twoCellAnchor>
    <xdr:from>
      <xdr:col>13</xdr:col>
      <xdr:colOff>459923</xdr:colOff>
      <xdr:row>44</xdr:row>
      <xdr:rowOff>114018</xdr:rowOff>
    </xdr:from>
    <xdr:to>
      <xdr:col>14</xdr:col>
      <xdr:colOff>303672</xdr:colOff>
      <xdr:row>47</xdr:row>
      <xdr:rowOff>19719</xdr:rowOff>
    </xdr:to>
    <xdr:grpSp>
      <xdr:nvGrpSpPr>
        <xdr:cNvPr id="69" name="Gruppieren 68">
          <a:extLst>
            <a:ext uri="{FF2B5EF4-FFF2-40B4-BE49-F238E27FC236}">
              <a16:creationId xmlns:a16="http://schemas.microsoft.com/office/drawing/2014/main" id="{00000000-0008-0000-0200-000045000000}"/>
            </a:ext>
          </a:extLst>
        </xdr:cNvPr>
        <xdr:cNvGrpSpPr/>
      </xdr:nvGrpSpPr>
      <xdr:grpSpPr>
        <a:xfrm>
          <a:off x="8013248" y="8496018"/>
          <a:ext cx="424774" cy="477201"/>
          <a:chOff x="6313988" y="7126323"/>
          <a:chExt cx="447634" cy="444816"/>
        </a:xfrm>
      </xdr:grpSpPr>
      <xdr:sp macro="" textlink="">
        <xdr:nvSpPr>
          <xdr:cNvPr id="70" name="Pfeil: nach unten 69">
            <a:extLst>
              <a:ext uri="{FF2B5EF4-FFF2-40B4-BE49-F238E27FC236}">
                <a16:creationId xmlns:a16="http://schemas.microsoft.com/office/drawing/2014/main" id="{00000000-0008-0000-0200-000046000000}"/>
              </a:ext>
            </a:extLst>
          </xdr:cNvPr>
          <xdr:cNvSpPr/>
        </xdr:nvSpPr>
        <xdr:spPr>
          <a:xfrm rot="7768296">
            <a:off x="6315397" y="7124914"/>
            <a:ext cx="444816" cy="447634"/>
          </a:xfrm>
          <a:prstGeom prst="downArrow">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p>
            <a:pPr marL="0" indent="0" algn="ctr" defTabSz="914400" rtl="0" eaLnBrk="1" latinLnBrk="0" hangingPunct="1"/>
            <a:endParaRPr lang="de-DE" sz="1800" kern="1200">
              <a:solidFill>
                <a:schemeClr val="lt1"/>
              </a:solidFill>
              <a:latin typeface="+mn-lt"/>
              <a:ea typeface="+mn-ea"/>
              <a:cs typeface="+mn-cs"/>
            </a:endParaRPr>
          </a:p>
        </xdr:txBody>
      </xdr:sp>
      <xdr:sp macro="" textlink="">
        <xdr:nvSpPr>
          <xdr:cNvPr id="71" name="Rechteck 70">
            <a:extLst>
              <a:ext uri="{FF2B5EF4-FFF2-40B4-BE49-F238E27FC236}">
                <a16:creationId xmlns:a16="http://schemas.microsoft.com/office/drawing/2014/main" id="{00000000-0008-0000-0200-000047000000}"/>
              </a:ext>
            </a:extLst>
          </xdr:cNvPr>
          <xdr:cNvSpPr/>
        </xdr:nvSpPr>
        <xdr:spPr>
          <a:xfrm>
            <a:off x="6353174" y="7145655"/>
            <a:ext cx="373381" cy="3714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800" b="1"/>
              <a:t>2.</a:t>
            </a:r>
          </a:p>
        </xdr:txBody>
      </xdr:sp>
    </xdr:grpSp>
    <xdr:clientData/>
  </xdr:twoCellAnchor>
  <xdr:twoCellAnchor editAs="oneCell">
    <xdr:from>
      <xdr:col>0</xdr:col>
      <xdr:colOff>9525</xdr:colOff>
      <xdr:row>0</xdr:row>
      <xdr:rowOff>0</xdr:rowOff>
    </xdr:from>
    <xdr:to>
      <xdr:col>4</xdr:col>
      <xdr:colOff>95558</xdr:colOff>
      <xdr:row>4</xdr:row>
      <xdr:rowOff>38863</xdr:rowOff>
    </xdr:to>
    <xdr:pic>
      <xdr:nvPicPr>
        <xdr:cNvPr id="2" name="Grafik 1">
          <a:extLst>
            <a:ext uri="{FF2B5EF4-FFF2-40B4-BE49-F238E27FC236}">
              <a16:creationId xmlns:a16="http://schemas.microsoft.com/office/drawing/2014/main" id="{29EA75A1-13AF-4927-9646-01DC43075CC2}"/>
            </a:ext>
          </a:extLst>
        </xdr:cNvPr>
        <xdr:cNvPicPr>
          <a:picLocks noChangeAspect="1"/>
        </xdr:cNvPicPr>
      </xdr:nvPicPr>
      <xdr:blipFill>
        <a:blip xmlns:r="http://schemas.openxmlformats.org/officeDocument/2006/relationships" r:embed="rId4"/>
        <a:stretch>
          <a:fillRect/>
        </a:stretch>
      </xdr:blipFill>
      <xdr:spPr>
        <a:xfrm>
          <a:off x="9525" y="0"/>
          <a:ext cx="2450138" cy="762763"/>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Dimension" xr10:uid="{4A42403F-D502-4012-B62F-CEEDF1BC6F6C}" sourceName="Dimension">
  <extLst>
    <x:ext xmlns:x15="http://schemas.microsoft.com/office/spreadsheetml/2010/11/main" uri="{2F2917AC-EB37-4324-AD4E-5DD8C200BD13}">
      <x15:tableSlicerCache tableId="3"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imension" xr10:uid="{A3B0EE11-BF1C-45AE-ADF1-8225E9623305}" cache="Datenschnitt_Dimension" caption="Dimension" style="SlicerStyleDark2"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339151-CB7C-4ED3-876B-85FFEBA87B50}" name="Tabelle4" displayName="Tabelle4" ref="B25:E55" totalsRowShown="0" headerRowDxfId="31">
  <autoFilter ref="B25:E55" xr:uid="{21339151-CB7C-4ED3-876B-85FFEBA87B50}"/>
  <tableColumns count="4">
    <tableColumn id="1" xr3:uid="{11F0D969-ABCA-47DB-B35C-7A91F66D4753}" name="Dimension" dataDxfId="30"/>
    <tableColumn id="2" xr3:uid="{114DB841-CFBB-450B-8C7E-6D648427B6A0}" name="verwandte Begriffe" dataDxfId="29"/>
    <tableColumn id="3" xr3:uid="{BF478A9E-95FE-4BDB-B17F-DE8481E107A6}" name="Beschreibung" dataDxfId="28"/>
    <tableColumn id="4" xr3:uid="{55561A86-6A52-4C1A-8FDF-180EA0290304}" name="Rechtlicher Hintergrund" dataDxfId="27"/>
  </tableColumns>
  <tableStyleInfo name="TableStyleLight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FE4191-92FC-4517-8FEE-A75002FC33F2}" name="Tabelle3" displayName="Tabelle3" ref="B1:I142" totalsRowShown="0" headerRowDxfId="26" dataDxfId="25">
  <autoFilter ref="B1:I142" xr:uid="{97FE4191-92FC-4517-8FEE-A75002FC33F2}"/>
  <tableColumns count="8">
    <tableColumn id="1" xr3:uid="{2CB2C5DC-166F-4185-ACF6-6F106D349B76}" name="Fragen" dataDxfId="24"/>
    <tableColumn id="2" xr3:uid="{89D37DAF-FCF2-4F62-A9B3-ED6259084DAC}" name="Quelle" dataDxfId="23"/>
    <tableColumn id="6" xr3:uid="{521479D6-9DE3-4994-9F68-57012CC0E7EA}" name="Hauptdimension" dataDxfId="22"/>
    <tableColumn id="7" xr3:uid="{EDBB7B56-738D-4D82-B61A-90F333CFDC74}" name="Nebendimensionen" dataDxfId="21"/>
    <tableColumn id="4" xr3:uid="{A34D485A-EA15-4541-BA8D-A557CEC1E3CC}" name="ToDo" dataDxfId="20"/>
    <tableColumn id="3" xr3:uid="{DF6EC77A-EE08-4BDE-83FA-2709105E2085}" name="In Progress" dataDxfId="19"/>
    <tableColumn id="10" xr3:uid="{4409CD4B-87CE-4E8E-A3A6-A57635BAB447}" name="Done" dataDxfId="18"/>
    <tableColumn id="5" xr3:uid="{11A7F2E6-6D66-4F3C-8346-2E2C3CBCAE62}" name="Eigene Notizen" dataDxfId="17"/>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2A9C005-498C-4E4A-8DE3-C392D827E8F1}" name="Tabelle2" displayName="Tabelle2" ref="A1:H33" totalsRowShown="0" headerRowDxfId="16" headerRowBorderDxfId="15" tableBorderDxfId="14">
  <autoFilter ref="A1:H33" xr:uid="{C2A9C005-498C-4E4A-8DE3-C392D827E8F1}"/>
  <tableColumns count="8">
    <tableColumn id="1" xr3:uid="{1BB2ADCF-6C11-4E1B-A48B-74BC0AEF340C}" name="Dimension" dataDxfId="13"/>
    <tableColumn id="2" xr3:uid="{2CBF245F-D16F-4FCB-8708-C73827CA1866}" name="Bearbeitet _x000a_Hauptdimensionen" dataDxfId="12">
      <calculatedColumnFormula>COUNTIFS(Tabelle3[Hauptdimension],"*"&amp;A2&amp;"*",Tabelle3[Done],"&lt;&gt;"&amp;"")</calculatedColumnFormula>
    </tableColumn>
    <tableColumn id="3" xr3:uid="{8E48EF21-8127-48C4-BE46-713BA268E326}" name="Prozent_x000a_Hauptdimensionen" dataDxfId="11">
      <calculatedColumnFormula>B2/D2</calculatedColumnFormula>
    </tableColumn>
    <tableColumn id="4" xr3:uid="{68B3B58F-1EA5-447A-8492-C3A9B6935131}" name="Gesamte Anzahl _x000a_Hauptdimensionen" dataDxfId="10">
      <calculatedColumnFormula>COUNTIF(Tabelle3[Hauptdimension],"*"&amp;A2&amp;"*")</calculatedColumnFormula>
    </tableColumn>
    <tableColumn id="8" xr3:uid="{2E324902-CEC9-4E7A-A545-71E0E9754C45}" name="Bearbeitet _x000a_Nebendimensionen" dataDxfId="9">
      <calculatedColumnFormula>COUNTIFS(Tabelle3[Nebendimensionen],"*"&amp;A2&amp;"*",Tabelle3[Done],"&lt;&gt;"&amp;"")</calculatedColumnFormula>
    </tableColumn>
    <tableColumn id="7" xr3:uid="{B2B4B427-EB7E-481E-B0B0-B794185D8AAC}" name="Prozent _x000a_Nebendimensionen" dataDxfId="8">
      <calculatedColumnFormula>IF(G2&gt;0,E2/G2,"no questions to fill")</calculatedColumnFormula>
    </tableColumn>
    <tableColumn id="5" xr3:uid="{A0767729-9CE9-4751-BB82-6C48AEAE5BA3}" name="Gesamt _x000a_Nebendimensionen" dataDxfId="7">
      <calculatedColumnFormula>COUNTIF(Tabelle3[Nebendimensionen],"*"&amp;A2&amp;"*")</calculatedColumnFormula>
    </tableColumn>
    <tableColumn id="6" xr3:uid="{7F7D17C6-3793-4B46-B2D8-BFD4AB05A19B}" name="Gesamt    _x000a_Haupt-&amp; Nebendimensionen" dataDxfId="6">
      <calculatedColumnFormula>D2+G2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Benutzerdefiniert 2">
      <a:dk1>
        <a:sysClr val="windowText" lastClr="000000"/>
      </a:dk1>
      <a:lt1>
        <a:sysClr val="window" lastClr="FFFFFF"/>
      </a:lt1>
      <a:dk2>
        <a:srgbClr val="373545"/>
      </a:dk2>
      <a:lt2>
        <a:srgbClr val="CEDBE6"/>
      </a:lt2>
      <a:accent1>
        <a:srgbClr val="3494BA"/>
      </a:accent1>
      <a:accent2>
        <a:srgbClr val="194A5D"/>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8" Type="http://schemas.openxmlformats.org/officeDocument/2006/relationships/hyperlink" Target="https://www.iais.fraunhofer.de/de/forschung/kuenstliche-intelligenz/ki-pruefkatalog.html" TargetMode="External"/><Relationship Id="rId13" Type="http://schemas.openxmlformats.org/officeDocument/2006/relationships/hyperlink" Target="mailto:Andreas.Hauschke@VDE.com" TargetMode="External"/><Relationship Id="rId3" Type="http://schemas.openxmlformats.org/officeDocument/2006/relationships/hyperlink" Target="https://ec.europa.eu/commission/presscorner/detail/en/ip_22_1113" TargetMode="External"/><Relationship Id="rId7" Type="http://schemas.openxmlformats.org/officeDocument/2006/relationships/hyperlink" Target="https://www.kitqar.de/de" TargetMode="External"/><Relationship Id="rId12" Type="http://schemas.openxmlformats.org/officeDocument/2006/relationships/hyperlink" Target="mailto:Kitqar@VDE.com" TargetMode="External"/><Relationship Id="rId2" Type="http://schemas.openxmlformats.org/officeDocument/2006/relationships/hyperlink" Target="https://www.oecd.org/publications/oecd-framework-for-the-classification-of-ai-systems-cb6d9eca-en.htm" TargetMode="External"/><Relationship Id="rId1" Type="http://schemas.openxmlformats.org/officeDocument/2006/relationships/hyperlink" Target="https://arxiv.org/abs/1803.09010" TargetMode="External"/><Relationship Id="rId6" Type="http://schemas.openxmlformats.org/officeDocument/2006/relationships/hyperlink" Target="https://www.ig-nb.de/?tx_epxelo_file%5bid%5d=884878&amp;cHash=53e7128f5a6d5760e2e6fe8e3d4bb02a" TargetMode="External"/><Relationship Id="rId11" Type="http://schemas.openxmlformats.org/officeDocument/2006/relationships/hyperlink" Target="https://www.vde.com/resource/blob/2242194/a24b13db01773747e6b7bba4ce20ea60/vcio-based-description-of-systems-for-ai-trustworthiness-characterisationvde-spec-90012-v1-0--en--data.pdf" TargetMode="External"/><Relationship Id="rId5" Type="http://schemas.openxmlformats.org/officeDocument/2006/relationships/hyperlink" Target="https://www.europarl.europa.eu/legislative-train/theme-a-europe-fit-for-the-digital-age/file-regulation-on-artificial-intelligence" TargetMode="External"/><Relationship Id="rId10" Type="http://schemas.openxmlformats.org/officeDocument/2006/relationships/hyperlink" Target="https://www.kitqar.de/de/veroeffentlichungen/dq-glossar" TargetMode="External"/><Relationship Id="rId4" Type="http://schemas.openxmlformats.org/officeDocument/2006/relationships/hyperlink" Target="https://unesdoc.unesco.org/ark:/48223/pf0000381137" TargetMode="External"/><Relationship Id="rId9" Type="http://schemas.openxmlformats.org/officeDocument/2006/relationships/hyperlink" Target="https://eur-lex.europa.eu/legal-content/DE/TXT/?uri=celex%3A32016R067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Normal="100" workbookViewId="0">
      <selection activeCell="X9" sqref="X9"/>
    </sheetView>
  </sheetViews>
  <sheetFormatPr baseColWidth="10" defaultColWidth="8.7109375" defaultRowHeight="15"/>
  <cols>
    <col min="1" max="16384" width="8.7109375" style="7"/>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9012F-E4F1-498F-BB0A-A25FD6AB19C4}">
  <dimension ref="B25:E247"/>
  <sheetViews>
    <sheetView zoomScaleNormal="100" workbookViewId="0">
      <selection activeCell="G20" sqref="G20"/>
    </sheetView>
  </sheetViews>
  <sheetFormatPr baseColWidth="10" defaultColWidth="11.42578125" defaultRowHeight="15"/>
  <cols>
    <col min="1" max="1" width="31" customWidth="1"/>
    <col min="2" max="2" width="23" customWidth="1"/>
    <col min="3" max="3" width="22.42578125" style="6" customWidth="1"/>
    <col min="4" max="4" width="90" style="6" customWidth="1"/>
    <col min="5" max="5" width="90.7109375" customWidth="1"/>
  </cols>
  <sheetData>
    <row r="25" spans="2:5" ht="16.5" thickBot="1">
      <c r="B25" s="27" t="s">
        <v>0</v>
      </c>
      <c r="C25" s="28" t="s">
        <v>1</v>
      </c>
      <c r="D25" s="28" t="s">
        <v>2</v>
      </c>
      <c r="E25" s="29" t="s">
        <v>3</v>
      </c>
    </row>
    <row r="26" spans="2:5" ht="105.75" thickBot="1">
      <c r="B26" s="9" t="s">
        <v>4</v>
      </c>
      <c r="C26" s="10" t="s">
        <v>5</v>
      </c>
      <c r="D26" s="10" t="s">
        <v>6</v>
      </c>
      <c r="E26" s="10" t="s">
        <v>7</v>
      </c>
    </row>
    <row r="27" spans="2:5" ht="105.75" thickBot="1">
      <c r="B27" s="4" t="s">
        <v>8</v>
      </c>
      <c r="C27" s="10" t="s">
        <v>9</v>
      </c>
      <c r="D27" s="10" t="s">
        <v>10</v>
      </c>
      <c r="E27" s="23"/>
    </row>
    <row r="28" spans="2:5" ht="91.35" customHeight="1" thickBot="1">
      <c r="B28" s="9" t="s">
        <v>11</v>
      </c>
      <c r="C28" s="10" t="s">
        <v>12</v>
      </c>
      <c r="D28" s="10" t="s">
        <v>13</v>
      </c>
      <c r="E28" s="23"/>
    </row>
    <row r="29" spans="2:5" ht="90.75" thickBot="1">
      <c r="B29" s="4" t="s">
        <v>14</v>
      </c>
      <c r="C29" s="10" t="s">
        <v>15</v>
      </c>
      <c r="D29" s="10" t="s">
        <v>16</v>
      </c>
      <c r="E29" s="23"/>
    </row>
    <row r="30" spans="2:5" ht="90.75" thickBot="1">
      <c r="B30" s="9" t="s">
        <v>17</v>
      </c>
      <c r="C30" s="10" t="s">
        <v>18</v>
      </c>
      <c r="D30" s="10" t="s">
        <v>19</v>
      </c>
      <c r="E30" s="23"/>
    </row>
    <row r="31" spans="2:5" ht="105.75" thickBot="1">
      <c r="B31" s="4" t="s">
        <v>20</v>
      </c>
      <c r="C31" s="10" t="s">
        <v>21</v>
      </c>
      <c r="D31" s="24" t="s">
        <v>22</v>
      </c>
      <c r="E31" s="23"/>
    </row>
    <row r="32" spans="2:5" ht="64.349999999999994" customHeight="1" thickBot="1">
      <c r="B32" s="9" t="s">
        <v>23</v>
      </c>
      <c r="C32" s="10" t="s">
        <v>24</v>
      </c>
      <c r="D32" s="24" t="s">
        <v>25</v>
      </c>
      <c r="E32" s="23"/>
    </row>
    <row r="33" spans="2:5" ht="78" customHeight="1" thickBot="1">
      <c r="B33" s="4" t="s">
        <v>26</v>
      </c>
      <c r="C33" s="10" t="s">
        <v>27</v>
      </c>
      <c r="D33" s="24" t="s">
        <v>28</v>
      </c>
      <c r="E33" s="23"/>
    </row>
    <row r="34" spans="2:5" ht="315" customHeight="1" thickBot="1">
      <c r="B34" s="9" t="s">
        <v>29</v>
      </c>
      <c r="C34" s="10" t="s">
        <v>30</v>
      </c>
      <c r="D34" s="24" t="s">
        <v>31</v>
      </c>
      <c r="E34" s="24" t="s">
        <v>32</v>
      </c>
    </row>
    <row r="35" spans="2:5" ht="159.6" customHeight="1" thickBot="1">
      <c r="B35" s="4" t="s">
        <v>33</v>
      </c>
      <c r="C35" s="10" t="s">
        <v>34</v>
      </c>
      <c r="D35" s="24" t="s">
        <v>35</v>
      </c>
      <c r="E35" s="25"/>
    </row>
    <row r="36" spans="2:5" ht="119.1" customHeight="1" thickBot="1">
      <c r="B36" s="9" t="s">
        <v>36</v>
      </c>
      <c r="C36" s="10" t="s">
        <v>37</v>
      </c>
      <c r="D36" s="24" t="s">
        <v>38</v>
      </c>
      <c r="E36" s="23"/>
    </row>
    <row r="37" spans="2:5" ht="53.1" customHeight="1" thickBot="1">
      <c r="B37" s="4" t="s">
        <v>39</v>
      </c>
      <c r="C37" s="10" t="s">
        <v>40</v>
      </c>
      <c r="D37" s="24" t="s">
        <v>41</v>
      </c>
      <c r="E37" s="23"/>
    </row>
    <row r="38" spans="2:5" ht="94.35" customHeight="1" thickBot="1">
      <c r="B38" s="9" t="s">
        <v>42</v>
      </c>
      <c r="C38" s="10" t="s">
        <v>43</v>
      </c>
      <c r="D38" s="24" t="s">
        <v>44</v>
      </c>
      <c r="E38" s="23"/>
    </row>
    <row r="39" spans="2:5" ht="105.75" thickBot="1">
      <c r="B39" s="4" t="s">
        <v>45</v>
      </c>
      <c r="C39" s="10" t="s">
        <v>46</v>
      </c>
      <c r="D39" s="24" t="s">
        <v>47</v>
      </c>
      <c r="E39" s="24" t="s">
        <v>48</v>
      </c>
    </row>
    <row r="40" spans="2:5" ht="90.75" thickBot="1">
      <c r="B40" s="9" t="s">
        <v>49</v>
      </c>
      <c r="C40" s="10" t="s">
        <v>50</v>
      </c>
      <c r="D40" s="24" t="s">
        <v>51</v>
      </c>
      <c r="E40" s="10"/>
    </row>
    <row r="41" spans="2:5" ht="60.75" thickBot="1">
      <c r="B41" s="4" t="s">
        <v>52</v>
      </c>
      <c r="C41" s="10" t="s">
        <v>53</v>
      </c>
      <c r="D41" s="24" t="s">
        <v>54</v>
      </c>
      <c r="E41" s="24"/>
    </row>
    <row r="42" spans="2:5" ht="127.35" customHeight="1" thickBot="1">
      <c r="B42" s="9" t="s">
        <v>55</v>
      </c>
      <c r="C42" s="10" t="s">
        <v>56</v>
      </c>
      <c r="D42" s="24" t="s">
        <v>57</v>
      </c>
      <c r="E42" s="24" t="s">
        <v>58</v>
      </c>
    </row>
    <row r="43" spans="2:5" ht="150" customHeight="1" thickBot="1">
      <c r="B43" s="4" t="s">
        <v>59</v>
      </c>
      <c r="C43" s="10" t="s">
        <v>60</v>
      </c>
      <c r="D43" s="24" t="s">
        <v>61</v>
      </c>
      <c r="E43" s="24" t="s">
        <v>62</v>
      </c>
    </row>
    <row r="44" spans="2:5" ht="306" customHeight="1" thickBot="1">
      <c r="B44" s="9" t="s">
        <v>63</v>
      </c>
      <c r="C44" s="10" t="s">
        <v>64</v>
      </c>
      <c r="D44" s="24" t="s">
        <v>65</v>
      </c>
      <c r="E44" s="10" t="s">
        <v>66</v>
      </c>
    </row>
    <row r="45" spans="2:5" ht="75.75" thickBot="1">
      <c r="B45" s="4" t="s">
        <v>67</v>
      </c>
      <c r="C45" s="10" t="s">
        <v>68</v>
      </c>
      <c r="D45" s="10" t="s">
        <v>69</v>
      </c>
      <c r="E45" s="25"/>
    </row>
    <row r="46" spans="2:5" ht="131.44999999999999" customHeight="1" thickBot="1">
      <c r="B46" s="9" t="s">
        <v>70</v>
      </c>
      <c r="C46" s="10" t="s">
        <v>71</v>
      </c>
      <c r="D46" s="10" t="s">
        <v>72</v>
      </c>
      <c r="E46" s="23"/>
    </row>
    <row r="47" spans="2:5" ht="105.75" thickBot="1">
      <c r="B47" s="4" t="s">
        <v>73</v>
      </c>
      <c r="C47" s="10" t="s">
        <v>74</v>
      </c>
      <c r="D47" s="10" t="s">
        <v>75</v>
      </c>
      <c r="E47" s="23"/>
    </row>
    <row r="48" spans="2:5" ht="75.75" thickBot="1">
      <c r="B48" s="9" t="s">
        <v>76</v>
      </c>
      <c r="C48" s="10" t="s">
        <v>77</v>
      </c>
      <c r="D48" s="10" t="s">
        <v>78</v>
      </c>
      <c r="E48" s="23"/>
    </row>
    <row r="49" spans="2:5" ht="90.75" thickBot="1">
      <c r="B49" s="4" t="s">
        <v>79</v>
      </c>
      <c r="C49" s="10" t="s">
        <v>80</v>
      </c>
      <c r="D49" s="10" t="s">
        <v>81</v>
      </c>
      <c r="E49" s="23"/>
    </row>
    <row r="50" spans="2:5" ht="45.75" thickBot="1">
      <c r="B50" s="9" t="s">
        <v>82</v>
      </c>
      <c r="C50" s="10" t="s">
        <v>83</v>
      </c>
      <c r="D50" s="10" t="s">
        <v>84</v>
      </c>
      <c r="E50" s="23"/>
    </row>
    <row r="51" spans="2:5" ht="90.75" thickBot="1">
      <c r="B51" s="4" t="s">
        <v>85</v>
      </c>
      <c r="C51" s="10" t="s">
        <v>86</v>
      </c>
      <c r="D51" s="10" t="s">
        <v>87</v>
      </c>
      <c r="E51" s="23"/>
    </row>
    <row r="52" spans="2:5" ht="90.75" thickBot="1">
      <c r="B52" s="9" t="s">
        <v>88</v>
      </c>
      <c r="C52" s="10" t="s">
        <v>89</v>
      </c>
      <c r="D52" s="10" t="s">
        <v>90</v>
      </c>
      <c r="E52" s="24" t="s">
        <v>91</v>
      </c>
    </row>
    <row r="53" spans="2:5" ht="65.099999999999994" customHeight="1" thickBot="1">
      <c r="B53" s="4" t="s">
        <v>92</v>
      </c>
      <c r="C53" s="10"/>
      <c r="D53" s="10" t="s">
        <v>93</v>
      </c>
      <c r="E53" s="23"/>
    </row>
    <row r="54" spans="2:5" ht="75.75" thickBot="1">
      <c r="B54" s="9" t="s">
        <v>94</v>
      </c>
      <c r="C54" s="10" t="s">
        <v>95</v>
      </c>
      <c r="D54" s="10" t="s">
        <v>96</v>
      </c>
      <c r="E54" s="23"/>
    </row>
    <row r="55" spans="2:5" ht="120.75" thickBot="1">
      <c r="B55" s="4" t="s">
        <v>97</v>
      </c>
      <c r="C55" s="10" t="s">
        <v>98</v>
      </c>
      <c r="D55" s="10" t="s">
        <v>99</v>
      </c>
      <c r="E55" s="23"/>
    </row>
    <row r="56" spans="2:5">
      <c r="C56" s="10"/>
      <c r="D56" s="10"/>
      <c r="E56" s="23"/>
    </row>
    <row r="57" spans="2:5">
      <c r="C57" s="10"/>
      <c r="D57" s="10"/>
      <c r="E57" s="23"/>
    </row>
    <row r="58" spans="2:5">
      <c r="C58" s="10"/>
      <c r="D58" s="10"/>
      <c r="E58" s="23"/>
    </row>
    <row r="59" spans="2:5">
      <c r="C59" s="10"/>
      <c r="D59" s="10"/>
      <c r="E59" s="23"/>
    </row>
    <row r="60" spans="2:5">
      <c r="C60" s="10"/>
      <c r="D60" s="10"/>
      <c r="E60" s="23"/>
    </row>
    <row r="61" spans="2:5">
      <c r="C61" s="10"/>
      <c r="D61" s="10"/>
      <c r="E61" s="23"/>
    </row>
    <row r="62" spans="2:5">
      <c r="C62" s="10"/>
      <c r="D62" s="10"/>
      <c r="E62" s="23"/>
    </row>
    <row r="63" spans="2:5">
      <c r="C63" s="10"/>
      <c r="D63" s="10"/>
      <c r="E63" s="23"/>
    </row>
    <row r="64" spans="2:5">
      <c r="C64" s="10"/>
      <c r="D64" s="10"/>
      <c r="E64" s="23"/>
    </row>
    <row r="65" spans="3:5">
      <c r="C65" s="10"/>
      <c r="D65" s="10"/>
      <c r="E65" s="23"/>
    </row>
    <row r="66" spans="3:5">
      <c r="C66" s="10"/>
      <c r="D66" s="10"/>
      <c r="E66" s="23"/>
    </row>
    <row r="67" spans="3:5">
      <c r="C67" s="10"/>
      <c r="D67" s="10"/>
      <c r="E67" s="23"/>
    </row>
    <row r="68" spans="3:5">
      <c r="C68" s="10"/>
      <c r="D68" s="10"/>
      <c r="E68" s="23"/>
    </row>
    <row r="69" spans="3:5">
      <c r="C69" s="10"/>
      <c r="D69" s="10"/>
      <c r="E69" s="23"/>
    </row>
    <row r="70" spans="3:5">
      <c r="C70" s="10"/>
      <c r="D70" s="10"/>
      <c r="E70" s="23"/>
    </row>
    <row r="71" spans="3:5">
      <c r="C71" s="10"/>
      <c r="D71" s="10"/>
      <c r="E71" s="23"/>
    </row>
    <row r="72" spans="3:5">
      <c r="C72" s="10"/>
      <c r="D72" s="10"/>
      <c r="E72" s="23"/>
    </row>
    <row r="73" spans="3:5">
      <c r="C73" s="10"/>
      <c r="D73" s="10"/>
      <c r="E73" s="23"/>
    </row>
    <row r="74" spans="3:5">
      <c r="C74" s="10"/>
      <c r="D74" s="10"/>
      <c r="E74" s="23"/>
    </row>
    <row r="75" spans="3:5">
      <c r="C75" s="10"/>
      <c r="D75" s="10"/>
      <c r="E75" s="23"/>
    </row>
    <row r="76" spans="3:5">
      <c r="C76" s="10"/>
      <c r="D76" s="10"/>
      <c r="E76" s="23"/>
    </row>
    <row r="77" spans="3:5">
      <c r="C77" s="10"/>
      <c r="D77" s="10"/>
      <c r="E77" s="23"/>
    </row>
    <row r="78" spans="3:5">
      <c r="C78" s="10"/>
      <c r="D78" s="10"/>
      <c r="E78" s="23"/>
    </row>
    <row r="79" spans="3:5">
      <c r="C79" s="10"/>
      <c r="D79" s="10"/>
      <c r="E79" s="23"/>
    </row>
    <row r="80" spans="3:5">
      <c r="C80" s="10"/>
      <c r="D80" s="10"/>
      <c r="E80" s="23"/>
    </row>
    <row r="81" spans="3:5">
      <c r="C81" s="10"/>
      <c r="D81" s="10"/>
      <c r="E81" s="23"/>
    </row>
    <row r="82" spans="3:5">
      <c r="C82" s="10"/>
      <c r="D82" s="10"/>
      <c r="E82" s="23"/>
    </row>
    <row r="83" spans="3:5">
      <c r="C83" s="10"/>
      <c r="D83" s="10"/>
      <c r="E83" s="23"/>
    </row>
    <row r="84" spans="3:5">
      <c r="C84" s="10"/>
      <c r="D84" s="10"/>
      <c r="E84" s="23"/>
    </row>
    <row r="85" spans="3:5">
      <c r="C85" s="10"/>
      <c r="D85" s="10"/>
      <c r="E85" s="23"/>
    </row>
    <row r="86" spans="3:5">
      <c r="C86" s="10"/>
      <c r="D86" s="10"/>
      <c r="E86" s="23"/>
    </row>
    <row r="87" spans="3:5">
      <c r="C87" s="10"/>
      <c r="D87" s="10"/>
      <c r="E87" s="23"/>
    </row>
    <row r="88" spans="3:5">
      <c r="C88" s="10"/>
      <c r="D88" s="10"/>
      <c r="E88" s="23"/>
    </row>
    <row r="89" spans="3:5">
      <c r="C89" s="10"/>
      <c r="D89" s="10"/>
      <c r="E89" s="23"/>
    </row>
    <row r="90" spans="3:5">
      <c r="C90" s="10"/>
      <c r="D90" s="10"/>
      <c r="E90" s="23"/>
    </row>
    <row r="91" spans="3:5">
      <c r="C91" s="10"/>
      <c r="D91" s="10"/>
      <c r="E91" s="23"/>
    </row>
    <row r="92" spans="3:5">
      <c r="C92" s="10"/>
      <c r="D92" s="10"/>
      <c r="E92" s="23"/>
    </row>
    <row r="93" spans="3:5">
      <c r="C93" s="10"/>
      <c r="D93" s="10"/>
      <c r="E93" s="23"/>
    </row>
    <row r="94" spans="3:5">
      <c r="C94" s="10"/>
      <c r="D94" s="10"/>
      <c r="E94" s="23"/>
    </row>
    <row r="95" spans="3:5">
      <c r="C95" s="10"/>
      <c r="D95" s="10"/>
      <c r="E95" s="23"/>
    </row>
    <row r="96" spans="3:5">
      <c r="C96" s="10"/>
      <c r="D96" s="10"/>
      <c r="E96" s="23"/>
    </row>
    <row r="97" spans="3:5">
      <c r="C97" s="10"/>
      <c r="D97" s="10"/>
      <c r="E97" s="23"/>
    </row>
    <row r="98" spans="3:5">
      <c r="C98" s="10"/>
      <c r="D98" s="10"/>
      <c r="E98" s="23"/>
    </row>
    <row r="99" spans="3:5">
      <c r="C99" s="10"/>
      <c r="D99" s="10"/>
      <c r="E99" s="23"/>
    </row>
    <row r="100" spans="3:5">
      <c r="C100" s="10"/>
      <c r="D100" s="10"/>
      <c r="E100" s="23"/>
    </row>
    <row r="101" spans="3:5">
      <c r="C101" s="10"/>
      <c r="D101" s="10"/>
      <c r="E101" s="23"/>
    </row>
    <row r="102" spans="3:5">
      <c r="C102" s="10"/>
      <c r="D102" s="10"/>
      <c r="E102" s="23"/>
    </row>
    <row r="103" spans="3:5">
      <c r="C103" s="10"/>
      <c r="D103" s="10"/>
      <c r="E103" s="23"/>
    </row>
    <row r="104" spans="3:5">
      <c r="C104" s="10"/>
      <c r="D104" s="10"/>
      <c r="E104" s="23"/>
    </row>
    <row r="105" spans="3:5">
      <c r="C105" s="10"/>
      <c r="D105" s="10"/>
      <c r="E105" s="23"/>
    </row>
    <row r="106" spans="3:5">
      <c r="C106" s="10"/>
      <c r="D106" s="10"/>
      <c r="E106" s="23"/>
    </row>
    <row r="107" spans="3:5">
      <c r="C107" s="10"/>
      <c r="D107" s="10"/>
      <c r="E107" s="23"/>
    </row>
    <row r="108" spans="3:5">
      <c r="C108" s="10"/>
      <c r="D108" s="10"/>
      <c r="E108" s="23"/>
    </row>
    <row r="109" spans="3:5">
      <c r="C109" s="10"/>
      <c r="D109" s="10"/>
      <c r="E109" s="23"/>
    </row>
    <row r="110" spans="3:5">
      <c r="C110" s="10"/>
      <c r="D110" s="10"/>
      <c r="E110" s="23"/>
    </row>
    <row r="111" spans="3:5">
      <c r="C111" s="10"/>
      <c r="D111" s="10"/>
      <c r="E111" s="23"/>
    </row>
    <row r="112" spans="3:5">
      <c r="C112" s="10"/>
      <c r="D112" s="10"/>
      <c r="E112" s="23"/>
    </row>
    <row r="113" spans="3:5">
      <c r="C113" s="10"/>
      <c r="D113" s="10"/>
      <c r="E113" s="23"/>
    </row>
    <row r="114" spans="3:5">
      <c r="C114" s="10"/>
      <c r="D114" s="10"/>
      <c r="E114" s="23"/>
    </row>
    <row r="115" spans="3:5">
      <c r="C115" s="10"/>
      <c r="D115" s="10"/>
      <c r="E115" s="23"/>
    </row>
    <row r="116" spans="3:5">
      <c r="C116" s="10"/>
      <c r="D116" s="10"/>
      <c r="E116" s="23"/>
    </row>
    <row r="117" spans="3:5">
      <c r="C117" s="10"/>
      <c r="D117" s="10"/>
      <c r="E117" s="23"/>
    </row>
    <row r="118" spans="3:5">
      <c r="C118" s="10"/>
      <c r="D118" s="10"/>
      <c r="E118" s="23"/>
    </row>
    <row r="119" spans="3:5">
      <c r="C119" s="10"/>
      <c r="D119" s="10"/>
      <c r="E119" s="23"/>
    </row>
    <row r="120" spans="3:5">
      <c r="C120" s="10"/>
      <c r="D120" s="10"/>
      <c r="E120" s="23"/>
    </row>
    <row r="121" spans="3:5">
      <c r="C121" s="10"/>
      <c r="D121" s="10"/>
      <c r="E121" s="23"/>
    </row>
    <row r="122" spans="3:5">
      <c r="C122" s="10"/>
      <c r="D122" s="10"/>
      <c r="E122" s="23"/>
    </row>
    <row r="123" spans="3:5">
      <c r="C123" s="10"/>
      <c r="D123" s="10"/>
      <c r="E123" s="23"/>
    </row>
    <row r="124" spans="3:5">
      <c r="C124" s="10"/>
      <c r="D124" s="10"/>
      <c r="E124" s="23"/>
    </row>
    <row r="125" spans="3:5">
      <c r="C125" s="10"/>
      <c r="D125" s="10"/>
      <c r="E125" s="23"/>
    </row>
    <row r="126" spans="3:5">
      <c r="C126" s="10"/>
      <c r="D126" s="10"/>
      <c r="E126" s="23"/>
    </row>
    <row r="127" spans="3:5">
      <c r="C127" s="10"/>
      <c r="D127" s="10"/>
      <c r="E127" s="23"/>
    </row>
    <row r="128" spans="3:5">
      <c r="C128" s="10"/>
      <c r="D128" s="10"/>
      <c r="E128" s="23"/>
    </row>
    <row r="129" spans="3:5">
      <c r="C129" s="10"/>
      <c r="D129" s="10"/>
      <c r="E129" s="23"/>
    </row>
    <row r="130" spans="3:5">
      <c r="C130" s="10"/>
      <c r="D130" s="10"/>
      <c r="E130" s="23"/>
    </row>
    <row r="131" spans="3:5">
      <c r="C131" s="10"/>
      <c r="D131" s="10"/>
      <c r="E131" s="23"/>
    </row>
    <row r="132" spans="3:5">
      <c r="C132" s="10"/>
      <c r="D132" s="10"/>
      <c r="E132" s="23"/>
    </row>
    <row r="133" spans="3:5">
      <c r="C133" s="10"/>
      <c r="D133" s="10"/>
      <c r="E133" s="23"/>
    </row>
    <row r="134" spans="3:5">
      <c r="C134" s="10"/>
      <c r="D134" s="10"/>
      <c r="E134" s="23"/>
    </row>
    <row r="135" spans="3:5">
      <c r="C135" s="10"/>
      <c r="D135" s="10"/>
      <c r="E135" s="23"/>
    </row>
    <row r="136" spans="3:5">
      <c r="C136" s="10"/>
      <c r="D136" s="10"/>
      <c r="E136" s="23"/>
    </row>
    <row r="137" spans="3:5">
      <c r="C137" s="10"/>
      <c r="D137" s="10"/>
      <c r="E137" s="23"/>
    </row>
    <row r="138" spans="3:5">
      <c r="C138" s="10"/>
      <c r="D138" s="10"/>
      <c r="E138" s="23"/>
    </row>
    <row r="139" spans="3:5">
      <c r="C139" s="10"/>
      <c r="D139" s="10"/>
      <c r="E139" s="23"/>
    </row>
    <row r="140" spans="3:5">
      <c r="C140" s="10"/>
      <c r="D140" s="10"/>
      <c r="E140" s="23"/>
    </row>
    <row r="141" spans="3:5">
      <c r="C141" s="10"/>
      <c r="D141" s="10"/>
      <c r="E141" s="23"/>
    </row>
    <row r="142" spans="3:5">
      <c r="C142" s="10"/>
      <c r="D142" s="10"/>
      <c r="E142" s="23"/>
    </row>
    <row r="143" spans="3:5">
      <c r="C143" s="10"/>
      <c r="D143" s="10"/>
      <c r="E143" s="23"/>
    </row>
    <row r="144" spans="3:5">
      <c r="C144" s="10"/>
      <c r="D144" s="10"/>
      <c r="E144" s="23"/>
    </row>
    <row r="145" spans="3:5">
      <c r="C145" s="10"/>
      <c r="D145" s="10"/>
      <c r="E145" s="23"/>
    </row>
    <row r="146" spans="3:5">
      <c r="C146" s="10"/>
      <c r="D146" s="10"/>
      <c r="E146" s="23"/>
    </row>
    <row r="147" spans="3:5">
      <c r="C147" s="10"/>
      <c r="D147" s="10"/>
      <c r="E147" s="23"/>
    </row>
    <row r="148" spans="3:5">
      <c r="C148" s="10"/>
      <c r="D148" s="10"/>
      <c r="E148" s="23"/>
    </row>
    <row r="149" spans="3:5">
      <c r="C149" s="10"/>
      <c r="D149" s="10"/>
      <c r="E149" s="23"/>
    </row>
    <row r="150" spans="3:5">
      <c r="C150" s="10"/>
      <c r="D150" s="10"/>
      <c r="E150" s="23"/>
    </row>
    <row r="151" spans="3:5">
      <c r="C151" s="10"/>
      <c r="D151" s="10"/>
      <c r="E151" s="23"/>
    </row>
    <row r="152" spans="3:5">
      <c r="C152" s="10"/>
      <c r="D152" s="10"/>
      <c r="E152" s="23"/>
    </row>
    <row r="153" spans="3:5">
      <c r="C153" s="10"/>
      <c r="D153" s="10"/>
      <c r="E153" s="23"/>
    </row>
    <row r="154" spans="3:5">
      <c r="C154" s="10"/>
      <c r="D154" s="10"/>
      <c r="E154" s="23"/>
    </row>
    <row r="155" spans="3:5">
      <c r="C155" s="10"/>
      <c r="D155" s="10"/>
      <c r="E155" s="23"/>
    </row>
    <row r="156" spans="3:5">
      <c r="C156" s="10"/>
      <c r="D156" s="10"/>
      <c r="E156" s="23"/>
    </row>
    <row r="157" spans="3:5">
      <c r="C157" s="10"/>
      <c r="D157" s="10"/>
      <c r="E157" s="23"/>
    </row>
    <row r="158" spans="3:5">
      <c r="C158" s="10"/>
      <c r="D158" s="10"/>
      <c r="E158" s="23"/>
    </row>
    <row r="159" spans="3:5">
      <c r="C159" s="10"/>
      <c r="D159" s="10"/>
      <c r="E159" s="23"/>
    </row>
    <row r="160" spans="3:5">
      <c r="C160" s="10"/>
      <c r="D160" s="10"/>
      <c r="E160" s="23"/>
    </row>
    <row r="161" spans="3:5">
      <c r="C161" s="10"/>
      <c r="D161" s="10"/>
      <c r="E161" s="23"/>
    </row>
    <row r="162" spans="3:5">
      <c r="C162" s="10"/>
      <c r="D162" s="10"/>
      <c r="E162" s="23"/>
    </row>
    <row r="163" spans="3:5">
      <c r="C163" s="10"/>
      <c r="D163" s="10"/>
      <c r="E163" s="23"/>
    </row>
    <row r="164" spans="3:5">
      <c r="C164" s="10"/>
      <c r="D164" s="10"/>
      <c r="E164" s="23"/>
    </row>
    <row r="165" spans="3:5">
      <c r="C165" s="10"/>
      <c r="D165" s="10"/>
      <c r="E165" s="23"/>
    </row>
    <row r="166" spans="3:5">
      <c r="C166" s="10"/>
      <c r="D166" s="10"/>
      <c r="E166" s="23"/>
    </row>
    <row r="167" spans="3:5">
      <c r="C167" s="10"/>
      <c r="D167" s="10"/>
      <c r="E167" s="23"/>
    </row>
    <row r="168" spans="3:5">
      <c r="C168" s="10"/>
      <c r="D168" s="10"/>
      <c r="E168" s="23"/>
    </row>
    <row r="169" spans="3:5">
      <c r="C169" s="10"/>
      <c r="D169" s="10"/>
      <c r="E169" s="23"/>
    </row>
    <row r="170" spans="3:5">
      <c r="C170" s="10"/>
      <c r="D170" s="10"/>
      <c r="E170" s="23"/>
    </row>
    <row r="171" spans="3:5">
      <c r="C171" s="10"/>
      <c r="D171" s="10"/>
      <c r="E171" s="23"/>
    </row>
    <row r="172" spans="3:5">
      <c r="C172" s="10"/>
      <c r="D172" s="10"/>
      <c r="E172" s="23"/>
    </row>
    <row r="173" spans="3:5">
      <c r="C173" s="10"/>
      <c r="D173" s="10"/>
      <c r="E173" s="23"/>
    </row>
    <row r="174" spans="3:5">
      <c r="C174" s="10"/>
      <c r="D174" s="10"/>
      <c r="E174" s="23"/>
    </row>
    <row r="175" spans="3:5">
      <c r="C175" s="10"/>
      <c r="D175" s="10"/>
      <c r="E175" s="23"/>
    </row>
    <row r="176" spans="3:5">
      <c r="C176" s="10"/>
      <c r="D176" s="10"/>
      <c r="E176" s="23"/>
    </row>
    <row r="177" spans="3:5">
      <c r="C177" s="10"/>
      <c r="D177" s="10"/>
      <c r="E177" s="23"/>
    </row>
    <row r="178" spans="3:5">
      <c r="C178" s="10"/>
      <c r="D178" s="10"/>
      <c r="E178" s="23"/>
    </row>
    <row r="179" spans="3:5">
      <c r="C179" s="10"/>
      <c r="D179" s="10"/>
      <c r="E179" s="23"/>
    </row>
    <row r="180" spans="3:5">
      <c r="C180" s="10"/>
      <c r="D180" s="10"/>
      <c r="E180" s="23"/>
    </row>
    <row r="181" spans="3:5">
      <c r="C181" s="10"/>
      <c r="D181" s="10"/>
      <c r="E181" s="23"/>
    </row>
    <row r="182" spans="3:5">
      <c r="C182" s="10"/>
      <c r="D182" s="10"/>
      <c r="E182" s="23"/>
    </row>
    <row r="183" spans="3:5">
      <c r="C183" s="10"/>
      <c r="D183" s="10"/>
      <c r="E183" s="23"/>
    </row>
    <row r="184" spans="3:5">
      <c r="C184" s="10"/>
      <c r="D184" s="10"/>
      <c r="E184" s="23"/>
    </row>
    <row r="185" spans="3:5">
      <c r="C185" s="10"/>
      <c r="D185" s="10"/>
      <c r="E185" s="23"/>
    </row>
    <row r="186" spans="3:5">
      <c r="C186" s="10"/>
      <c r="D186" s="10"/>
      <c r="E186" s="23"/>
    </row>
    <row r="187" spans="3:5">
      <c r="C187" s="10"/>
      <c r="D187" s="10"/>
      <c r="E187" s="23"/>
    </row>
    <row r="188" spans="3:5">
      <c r="C188" s="10"/>
      <c r="D188" s="10"/>
      <c r="E188" s="23"/>
    </row>
    <row r="189" spans="3:5">
      <c r="C189" s="10"/>
      <c r="D189" s="10"/>
      <c r="E189" s="23"/>
    </row>
    <row r="190" spans="3:5">
      <c r="C190" s="10"/>
      <c r="D190" s="10"/>
      <c r="E190" s="23"/>
    </row>
    <row r="191" spans="3:5">
      <c r="C191" s="10"/>
      <c r="D191" s="10"/>
      <c r="E191" s="23"/>
    </row>
    <row r="192" spans="3:5">
      <c r="C192" s="10"/>
      <c r="D192" s="10"/>
      <c r="E192" s="23"/>
    </row>
    <row r="193" spans="3:5">
      <c r="C193" s="10"/>
      <c r="D193" s="10"/>
      <c r="E193" s="23"/>
    </row>
    <row r="194" spans="3:5">
      <c r="C194" s="10"/>
      <c r="D194" s="10"/>
      <c r="E194" s="23"/>
    </row>
    <row r="195" spans="3:5">
      <c r="C195" s="10"/>
      <c r="D195" s="10"/>
      <c r="E195" s="23"/>
    </row>
    <row r="196" spans="3:5">
      <c r="C196" s="10"/>
      <c r="D196" s="10"/>
      <c r="E196" s="23"/>
    </row>
    <row r="197" spans="3:5">
      <c r="C197" s="10"/>
      <c r="D197" s="10"/>
      <c r="E197" s="23"/>
    </row>
    <row r="198" spans="3:5">
      <c r="C198" s="10"/>
      <c r="D198" s="10"/>
      <c r="E198" s="23"/>
    </row>
    <row r="199" spans="3:5">
      <c r="C199" s="10"/>
      <c r="D199" s="10"/>
      <c r="E199" s="23"/>
    </row>
    <row r="200" spans="3:5">
      <c r="C200" s="10"/>
      <c r="D200" s="10"/>
      <c r="E200" s="23"/>
    </row>
    <row r="201" spans="3:5">
      <c r="C201" s="10"/>
      <c r="D201" s="10"/>
      <c r="E201" s="23"/>
    </row>
    <row r="202" spans="3:5">
      <c r="C202" s="10"/>
      <c r="D202" s="10"/>
      <c r="E202" s="23"/>
    </row>
    <row r="203" spans="3:5">
      <c r="C203" s="10"/>
      <c r="D203" s="10"/>
      <c r="E203" s="23"/>
    </row>
    <row r="204" spans="3:5">
      <c r="C204" s="10"/>
      <c r="D204" s="10"/>
      <c r="E204" s="23"/>
    </row>
    <row r="205" spans="3:5">
      <c r="C205" s="10"/>
      <c r="D205" s="10"/>
      <c r="E205" s="23"/>
    </row>
    <row r="206" spans="3:5">
      <c r="C206" s="10"/>
      <c r="D206" s="10"/>
      <c r="E206" s="23"/>
    </row>
    <row r="207" spans="3:5">
      <c r="C207" s="10"/>
      <c r="D207" s="10"/>
      <c r="E207" s="23"/>
    </row>
    <row r="208" spans="3:5">
      <c r="C208" s="10"/>
      <c r="D208" s="10"/>
      <c r="E208" s="23"/>
    </row>
    <row r="209" spans="3:5">
      <c r="C209" s="10"/>
      <c r="D209" s="10"/>
      <c r="E209" s="23"/>
    </row>
    <row r="210" spans="3:5">
      <c r="C210" s="10"/>
      <c r="D210" s="10"/>
      <c r="E210" s="23"/>
    </row>
    <row r="211" spans="3:5">
      <c r="C211" s="10"/>
      <c r="D211" s="10"/>
      <c r="E211" s="23"/>
    </row>
    <row r="212" spans="3:5">
      <c r="C212" s="10"/>
      <c r="D212" s="10"/>
      <c r="E212" s="23"/>
    </row>
    <row r="213" spans="3:5">
      <c r="C213" s="10"/>
      <c r="D213" s="10"/>
      <c r="E213" s="23"/>
    </row>
    <row r="214" spans="3:5">
      <c r="C214" s="10"/>
      <c r="D214" s="10"/>
      <c r="E214" s="23"/>
    </row>
    <row r="215" spans="3:5">
      <c r="C215" s="10"/>
      <c r="D215" s="10"/>
      <c r="E215" s="23"/>
    </row>
    <row r="216" spans="3:5">
      <c r="C216" s="10"/>
      <c r="D216" s="10"/>
      <c r="E216" s="23"/>
    </row>
    <row r="217" spans="3:5">
      <c r="C217" s="10"/>
      <c r="D217" s="10"/>
      <c r="E217" s="23"/>
    </row>
    <row r="218" spans="3:5">
      <c r="C218" s="10"/>
      <c r="D218" s="10"/>
      <c r="E218" s="23"/>
    </row>
    <row r="219" spans="3:5">
      <c r="C219" s="10"/>
      <c r="D219" s="10"/>
      <c r="E219" s="23"/>
    </row>
    <row r="220" spans="3:5">
      <c r="C220" s="10"/>
      <c r="D220" s="10"/>
      <c r="E220" s="23"/>
    </row>
    <row r="221" spans="3:5">
      <c r="C221" s="10"/>
      <c r="D221" s="10"/>
      <c r="E221" s="23"/>
    </row>
    <row r="222" spans="3:5">
      <c r="C222" s="10"/>
      <c r="D222" s="10"/>
      <c r="E222" s="23"/>
    </row>
    <row r="223" spans="3:5">
      <c r="C223" s="10"/>
      <c r="D223" s="10"/>
      <c r="E223" s="23"/>
    </row>
    <row r="224" spans="3:5">
      <c r="C224" s="10"/>
      <c r="D224" s="10"/>
      <c r="E224" s="23"/>
    </row>
    <row r="225" spans="3:5">
      <c r="C225" s="10"/>
      <c r="D225" s="10"/>
      <c r="E225" s="23"/>
    </row>
    <row r="226" spans="3:5">
      <c r="C226" s="10"/>
      <c r="D226" s="10"/>
      <c r="E226" s="23"/>
    </row>
    <row r="227" spans="3:5">
      <c r="C227" s="10"/>
      <c r="D227" s="10"/>
      <c r="E227" s="23"/>
    </row>
    <row r="228" spans="3:5">
      <c r="C228" s="10"/>
      <c r="D228" s="10"/>
      <c r="E228" s="23"/>
    </row>
    <row r="229" spans="3:5">
      <c r="C229" s="10"/>
      <c r="D229" s="10"/>
      <c r="E229" s="23"/>
    </row>
    <row r="230" spans="3:5">
      <c r="C230" s="10"/>
      <c r="D230" s="10"/>
      <c r="E230" s="23"/>
    </row>
    <row r="231" spans="3:5">
      <c r="C231" s="10"/>
      <c r="D231" s="10"/>
      <c r="E231" s="23"/>
    </row>
    <row r="232" spans="3:5">
      <c r="C232" s="10"/>
      <c r="D232" s="10"/>
      <c r="E232" s="23"/>
    </row>
    <row r="233" spans="3:5">
      <c r="C233" s="10"/>
      <c r="D233" s="10"/>
      <c r="E233" s="23"/>
    </row>
    <row r="234" spans="3:5">
      <c r="C234" s="10"/>
      <c r="D234" s="10"/>
      <c r="E234" s="23"/>
    </row>
    <row r="235" spans="3:5">
      <c r="C235" s="10"/>
      <c r="D235" s="10"/>
      <c r="E235" s="23"/>
    </row>
    <row r="236" spans="3:5">
      <c r="C236" s="10"/>
      <c r="D236" s="10"/>
      <c r="E236" s="23"/>
    </row>
    <row r="237" spans="3:5">
      <c r="C237" s="10"/>
      <c r="D237" s="10"/>
      <c r="E237" s="23"/>
    </row>
    <row r="238" spans="3:5">
      <c r="C238" s="10"/>
      <c r="D238" s="10"/>
      <c r="E238" s="23"/>
    </row>
    <row r="239" spans="3:5">
      <c r="C239" s="10"/>
      <c r="D239" s="10"/>
      <c r="E239" s="23"/>
    </row>
    <row r="240" spans="3:5">
      <c r="C240" s="10"/>
      <c r="D240" s="10"/>
      <c r="E240" s="23"/>
    </row>
    <row r="241" spans="3:5">
      <c r="C241" s="10"/>
      <c r="D241" s="10"/>
      <c r="E241" s="23"/>
    </row>
    <row r="242" spans="3:5">
      <c r="C242" s="10"/>
      <c r="D242" s="10"/>
      <c r="E242" s="23"/>
    </row>
    <row r="243" spans="3:5">
      <c r="C243" s="10"/>
      <c r="D243" s="10"/>
      <c r="E243" s="23"/>
    </row>
    <row r="244" spans="3:5">
      <c r="C244" s="10"/>
      <c r="D244" s="10"/>
      <c r="E244" s="23"/>
    </row>
    <row r="245" spans="3:5">
      <c r="C245" s="10"/>
      <c r="D245" s="10"/>
      <c r="E245" s="23"/>
    </row>
    <row r="246" spans="3:5">
      <c r="C246" s="10"/>
      <c r="D246" s="10"/>
      <c r="E246" s="23"/>
    </row>
    <row r="247" spans="3:5">
      <c r="C247" s="10"/>
      <c r="D247" s="10"/>
      <c r="E247" s="23"/>
    </row>
  </sheetData>
  <pageMargins left="0.7" right="0.7" top="0.78740157499999996" bottom="0.78740157499999996"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853E2-0F09-4659-8D90-DD010AD99861}">
  <dimension ref="A1"/>
  <sheetViews>
    <sheetView zoomScaleNormal="100" workbookViewId="0">
      <selection activeCell="W1" sqref="W1"/>
    </sheetView>
  </sheetViews>
  <sheetFormatPr baseColWidth="10" defaultColWidth="8.7109375" defaultRowHeight="15"/>
  <cols>
    <col min="1" max="16384" width="8.7109375" style="7"/>
  </cols>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2000D-0F9E-4C54-A28D-D6FE0E03F6A7}">
  <dimension ref="A1:I142"/>
  <sheetViews>
    <sheetView zoomScaleNormal="100" workbookViewId="0">
      <pane ySplit="1" topLeftCell="A68" activePane="bottomLeft" state="frozen"/>
      <selection pane="bottomLeft" activeCell="C95" sqref="C95"/>
    </sheetView>
  </sheetViews>
  <sheetFormatPr baseColWidth="10" defaultColWidth="8.7109375" defaultRowHeight="15.75"/>
  <cols>
    <col min="1" max="1" width="4.140625" style="35" customWidth="1"/>
    <col min="2" max="2" width="118.28515625" style="39" customWidth="1"/>
    <col min="3" max="3" width="11.7109375" style="15" customWidth="1"/>
    <col min="4" max="4" width="24.7109375" style="8" customWidth="1"/>
    <col min="5" max="5" width="41.28515625" style="8" customWidth="1"/>
    <col min="6" max="7" width="9.7109375" style="15" customWidth="1"/>
    <col min="8" max="8" width="9.7109375" style="16" customWidth="1"/>
    <col min="9" max="9" width="29.7109375" style="8" customWidth="1"/>
    <col min="10" max="16384" width="8.7109375" style="8"/>
  </cols>
  <sheetData>
    <row r="1" spans="1:9" ht="21.75" thickBot="1">
      <c r="A1" s="32" t="s">
        <v>100</v>
      </c>
      <c r="B1" s="36" t="s">
        <v>101</v>
      </c>
      <c r="C1" s="17" t="s">
        <v>102</v>
      </c>
      <c r="D1" s="17" t="s">
        <v>103</v>
      </c>
      <c r="E1" s="17" t="s">
        <v>104</v>
      </c>
      <c r="F1" s="42" t="s">
        <v>376</v>
      </c>
      <c r="G1" s="42" t="s">
        <v>377</v>
      </c>
      <c r="H1" s="42" t="s">
        <v>378</v>
      </c>
      <c r="I1" s="47" t="s">
        <v>105</v>
      </c>
    </row>
    <row r="2" spans="1:9" ht="16.5" thickBot="1">
      <c r="A2" s="33">
        <v>1</v>
      </c>
      <c r="B2" s="37" t="s">
        <v>106</v>
      </c>
      <c r="C2" s="19" t="s">
        <v>107</v>
      </c>
      <c r="D2" s="18" t="s">
        <v>45</v>
      </c>
      <c r="E2" s="18"/>
      <c r="F2" s="43"/>
      <c r="G2" s="43"/>
      <c r="H2" s="20"/>
      <c r="I2" s="45"/>
    </row>
    <row r="3" spans="1:9" ht="16.5" thickBot="1">
      <c r="A3" s="34">
        <v>2</v>
      </c>
      <c r="B3" s="37" t="s">
        <v>108</v>
      </c>
      <c r="C3" s="19" t="s">
        <v>107</v>
      </c>
      <c r="D3" s="21" t="s">
        <v>88</v>
      </c>
      <c r="E3" s="22"/>
      <c r="F3" s="44"/>
      <c r="G3" s="44"/>
      <c r="H3" s="20"/>
      <c r="I3" s="45"/>
    </row>
    <row r="4" spans="1:9" ht="16.5" thickBot="1">
      <c r="A4" s="33">
        <v>3</v>
      </c>
      <c r="B4" s="37" t="s">
        <v>109</v>
      </c>
      <c r="C4" s="19" t="s">
        <v>107</v>
      </c>
      <c r="D4" s="18" t="s">
        <v>59</v>
      </c>
      <c r="E4" s="18"/>
      <c r="F4" s="43"/>
      <c r="G4" s="43"/>
      <c r="H4" s="20"/>
      <c r="I4" s="45"/>
    </row>
    <row r="5" spans="1:9" ht="16.5" thickBot="1">
      <c r="A5" s="34">
        <v>4</v>
      </c>
      <c r="B5" s="37" t="s">
        <v>110</v>
      </c>
      <c r="C5" s="19" t="s">
        <v>107</v>
      </c>
      <c r="D5" s="21" t="s">
        <v>63</v>
      </c>
      <c r="E5" s="22"/>
      <c r="F5" s="44"/>
      <c r="G5" s="44"/>
      <c r="H5" s="20"/>
      <c r="I5" s="45"/>
    </row>
    <row r="6" spans="1:9" ht="18.600000000000001" customHeight="1" thickBot="1">
      <c r="A6" s="33">
        <v>5</v>
      </c>
      <c r="B6" s="37" t="s">
        <v>111</v>
      </c>
      <c r="C6" s="19" t="s">
        <v>107</v>
      </c>
      <c r="D6" s="18" t="s">
        <v>112</v>
      </c>
      <c r="E6" s="18" t="s">
        <v>113</v>
      </c>
      <c r="F6" s="43"/>
      <c r="G6" s="43"/>
      <c r="H6" s="20"/>
      <c r="I6" s="45"/>
    </row>
    <row r="7" spans="1:9" ht="30.75" thickBot="1">
      <c r="A7" s="34">
        <v>6</v>
      </c>
      <c r="B7" s="37" t="s">
        <v>114</v>
      </c>
      <c r="C7" s="19" t="s">
        <v>107</v>
      </c>
      <c r="D7" s="21" t="s">
        <v>63</v>
      </c>
      <c r="E7" s="22" t="s">
        <v>115</v>
      </c>
      <c r="F7" s="44"/>
      <c r="G7" s="44"/>
      <c r="H7" s="20"/>
      <c r="I7" s="45"/>
    </row>
    <row r="8" spans="1:9" ht="16.5" thickBot="1">
      <c r="A8" s="33">
        <v>7</v>
      </c>
      <c r="B8" s="37" t="s">
        <v>116</v>
      </c>
      <c r="C8" s="19" t="s">
        <v>107</v>
      </c>
      <c r="D8" s="18" t="s">
        <v>73</v>
      </c>
      <c r="E8" s="18" t="s">
        <v>97</v>
      </c>
      <c r="F8" s="43"/>
      <c r="G8" s="43"/>
      <c r="H8" s="20"/>
      <c r="I8" s="45"/>
    </row>
    <row r="9" spans="1:9" ht="30.75" thickBot="1">
      <c r="A9" s="34">
        <v>8</v>
      </c>
      <c r="B9" s="37" t="s">
        <v>117</v>
      </c>
      <c r="C9" s="19" t="s">
        <v>118</v>
      </c>
      <c r="D9" s="21" t="s">
        <v>97</v>
      </c>
      <c r="E9" s="22" t="s">
        <v>55</v>
      </c>
      <c r="F9" s="44"/>
      <c r="G9" s="44"/>
      <c r="H9" s="20"/>
      <c r="I9" s="45"/>
    </row>
    <row r="10" spans="1:9" ht="30.75" thickBot="1">
      <c r="A10" s="33">
        <v>9</v>
      </c>
      <c r="B10" s="37" t="s">
        <v>119</v>
      </c>
      <c r="C10" s="19" t="s">
        <v>118</v>
      </c>
      <c r="D10" s="21" t="s">
        <v>55</v>
      </c>
      <c r="E10" s="22" t="s">
        <v>120</v>
      </c>
      <c r="F10" s="44"/>
      <c r="G10" s="44"/>
      <c r="H10" s="20"/>
      <c r="I10" s="45"/>
    </row>
    <row r="11" spans="1:9" ht="30.75" thickBot="1">
      <c r="A11" s="34">
        <v>10</v>
      </c>
      <c r="B11" s="37" t="s">
        <v>121</v>
      </c>
      <c r="C11" s="19" t="s">
        <v>118</v>
      </c>
      <c r="D11" s="18" t="s">
        <v>97</v>
      </c>
      <c r="E11" s="18" t="s">
        <v>122</v>
      </c>
      <c r="F11" s="43"/>
      <c r="G11" s="43"/>
      <c r="H11" s="20"/>
      <c r="I11" s="45"/>
    </row>
    <row r="12" spans="1:9" ht="30.75" thickBot="1">
      <c r="A12" s="33">
        <v>11</v>
      </c>
      <c r="B12" s="37" t="s">
        <v>123</v>
      </c>
      <c r="C12" s="19" t="s">
        <v>124</v>
      </c>
      <c r="D12" s="18" t="s">
        <v>88</v>
      </c>
      <c r="E12" s="18" t="s">
        <v>20</v>
      </c>
      <c r="F12" s="43"/>
      <c r="G12" s="43"/>
      <c r="H12" s="20"/>
      <c r="I12" s="45"/>
    </row>
    <row r="13" spans="1:9" ht="16.5" thickBot="1">
      <c r="A13" s="34">
        <v>12</v>
      </c>
      <c r="B13" s="37" t="s">
        <v>125</v>
      </c>
      <c r="C13" s="19" t="s">
        <v>124</v>
      </c>
      <c r="D13" s="18" t="s">
        <v>88</v>
      </c>
      <c r="E13" s="18" t="s">
        <v>126</v>
      </c>
      <c r="F13" s="43"/>
      <c r="G13" s="43"/>
      <c r="H13" s="20"/>
      <c r="I13" s="45"/>
    </row>
    <row r="14" spans="1:9" ht="16.5" thickBot="1">
      <c r="A14" s="33">
        <v>13</v>
      </c>
      <c r="B14" s="37" t="s">
        <v>127</v>
      </c>
      <c r="C14" s="19" t="s">
        <v>124</v>
      </c>
      <c r="D14" s="21" t="s">
        <v>20</v>
      </c>
      <c r="E14" s="22" t="s">
        <v>128</v>
      </c>
      <c r="F14" s="44"/>
      <c r="G14" s="44"/>
      <c r="H14" s="20"/>
      <c r="I14" s="45"/>
    </row>
    <row r="15" spans="1:9" ht="16.5" thickBot="1">
      <c r="A15" s="34">
        <v>14</v>
      </c>
      <c r="B15" s="37" t="s">
        <v>129</v>
      </c>
      <c r="C15" s="19" t="s">
        <v>124</v>
      </c>
      <c r="D15" s="18" t="s">
        <v>67</v>
      </c>
      <c r="E15" s="18"/>
      <c r="F15" s="43"/>
      <c r="G15" s="43"/>
      <c r="H15" s="20"/>
      <c r="I15" s="45"/>
    </row>
    <row r="16" spans="1:9" ht="16.5" thickBot="1">
      <c r="A16" s="33">
        <v>15</v>
      </c>
      <c r="B16" s="37" t="s">
        <v>130</v>
      </c>
      <c r="C16" s="19" t="s">
        <v>124</v>
      </c>
      <c r="D16" s="21" t="s">
        <v>88</v>
      </c>
      <c r="E16" s="22" t="s">
        <v>20</v>
      </c>
      <c r="F16" s="44"/>
      <c r="G16" s="44"/>
      <c r="H16" s="20"/>
      <c r="I16" s="45"/>
    </row>
    <row r="17" spans="1:9" ht="24.6" customHeight="1" thickBot="1">
      <c r="A17" s="34">
        <v>16</v>
      </c>
      <c r="B17" s="37" t="s">
        <v>131</v>
      </c>
      <c r="C17" s="19" t="s">
        <v>124</v>
      </c>
      <c r="D17" s="21" t="s">
        <v>88</v>
      </c>
      <c r="E17" s="22"/>
      <c r="F17" s="44"/>
      <c r="G17" s="44"/>
      <c r="H17" s="20"/>
      <c r="I17" s="45"/>
    </row>
    <row r="18" spans="1:9" ht="30.75" thickBot="1">
      <c r="A18" s="33">
        <v>17</v>
      </c>
      <c r="B18" s="37" t="s">
        <v>132</v>
      </c>
      <c r="C18" s="19" t="s">
        <v>124</v>
      </c>
      <c r="D18" s="18" t="s">
        <v>133</v>
      </c>
      <c r="E18" s="18"/>
      <c r="F18" s="43"/>
      <c r="G18" s="43"/>
      <c r="H18" s="20"/>
      <c r="I18" s="45"/>
    </row>
    <row r="19" spans="1:9" ht="30.75" thickBot="1">
      <c r="A19" s="34">
        <v>18</v>
      </c>
      <c r="B19" s="37" t="s">
        <v>134</v>
      </c>
      <c r="C19" s="19" t="s">
        <v>124</v>
      </c>
      <c r="D19" s="21" t="s">
        <v>63</v>
      </c>
      <c r="E19" s="22" t="s">
        <v>112</v>
      </c>
      <c r="F19" s="44"/>
      <c r="G19" s="44"/>
      <c r="H19" s="20"/>
      <c r="I19" s="45"/>
    </row>
    <row r="20" spans="1:9" ht="30.75" thickBot="1">
      <c r="A20" s="33">
        <v>19</v>
      </c>
      <c r="B20" s="37" t="s">
        <v>135</v>
      </c>
      <c r="C20" s="19" t="s">
        <v>124</v>
      </c>
      <c r="D20" s="21" t="s">
        <v>136</v>
      </c>
      <c r="E20" s="22"/>
      <c r="F20" s="44"/>
      <c r="G20" s="44"/>
      <c r="H20" s="20"/>
      <c r="I20" s="45"/>
    </row>
    <row r="21" spans="1:9" ht="31.5" customHeight="1" thickBot="1">
      <c r="A21" s="34">
        <v>20</v>
      </c>
      <c r="B21" s="37" t="s">
        <v>137</v>
      </c>
      <c r="C21" s="19" t="s">
        <v>124</v>
      </c>
      <c r="D21" s="18" t="s">
        <v>55</v>
      </c>
      <c r="E21" s="18"/>
      <c r="F21" s="43"/>
      <c r="G21" s="43"/>
      <c r="H21" s="20"/>
      <c r="I21" s="45"/>
    </row>
    <row r="22" spans="1:9" ht="16.5" thickBot="1">
      <c r="A22" s="33">
        <v>21</v>
      </c>
      <c r="B22" s="37" t="s">
        <v>138</v>
      </c>
      <c r="C22" s="19" t="s">
        <v>124</v>
      </c>
      <c r="D22" s="21" t="s">
        <v>97</v>
      </c>
      <c r="E22" s="22" t="s">
        <v>139</v>
      </c>
      <c r="F22" s="44"/>
      <c r="G22" s="44"/>
      <c r="H22" s="20"/>
      <c r="I22" s="45"/>
    </row>
    <row r="23" spans="1:9" ht="16.5" thickBot="1">
      <c r="A23" s="34">
        <v>22</v>
      </c>
      <c r="B23" s="37" t="s">
        <v>140</v>
      </c>
      <c r="C23" s="19" t="s">
        <v>124</v>
      </c>
      <c r="D23" s="18" t="s">
        <v>20</v>
      </c>
      <c r="E23" s="18"/>
      <c r="F23" s="43"/>
      <c r="G23" s="43"/>
      <c r="H23" s="20"/>
      <c r="I23" s="45"/>
    </row>
    <row r="24" spans="1:9" ht="15.75" customHeight="1" thickBot="1">
      <c r="A24" s="33">
        <v>23</v>
      </c>
      <c r="B24" s="37" t="s">
        <v>141</v>
      </c>
      <c r="C24" s="19" t="s">
        <v>124</v>
      </c>
      <c r="D24" s="18" t="s">
        <v>142</v>
      </c>
      <c r="E24" s="18"/>
      <c r="F24" s="43"/>
      <c r="G24" s="43"/>
      <c r="H24" s="20"/>
      <c r="I24" s="45"/>
    </row>
    <row r="25" spans="1:9" ht="16.5" thickBot="1">
      <c r="A25" s="34">
        <v>24</v>
      </c>
      <c r="B25" s="37" t="s">
        <v>143</v>
      </c>
      <c r="C25" s="19" t="s">
        <v>124</v>
      </c>
      <c r="D25" s="18" t="s">
        <v>144</v>
      </c>
      <c r="E25" s="18" t="s">
        <v>20</v>
      </c>
      <c r="F25" s="43"/>
      <c r="G25" s="43"/>
      <c r="H25" s="20"/>
      <c r="I25" s="45"/>
    </row>
    <row r="26" spans="1:9" ht="16.5" thickBot="1">
      <c r="A26" s="33">
        <v>25</v>
      </c>
      <c r="B26" s="37" t="s">
        <v>145</v>
      </c>
      <c r="C26" s="19" t="s">
        <v>124</v>
      </c>
      <c r="D26" s="18" t="s">
        <v>55</v>
      </c>
      <c r="E26" s="18"/>
      <c r="F26" s="43"/>
      <c r="G26" s="43"/>
      <c r="H26" s="20"/>
      <c r="I26" s="45"/>
    </row>
    <row r="27" spans="1:9" ht="16.5" thickBot="1">
      <c r="A27" s="34">
        <v>26</v>
      </c>
      <c r="B27" s="37" t="s">
        <v>146</v>
      </c>
      <c r="C27" s="19" t="s">
        <v>124</v>
      </c>
      <c r="D27" s="21" t="s">
        <v>147</v>
      </c>
      <c r="E27" s="22"/>
      <c r="F27" s="44"/>
      <c r="G27" s="44"/>
      <c r="H27" s="20"/>
      <c r="I27" s="45"/>
    </row>
    <row r="28" spans="1:9" ht="16.5" thickBot="1">
      <c r="A28" s="33">
        <v>27</v>
      </c>
      <c r="B28" s="37" t="s">
        <v>148</v>
      </c>
      <c r="C28" s="19" t="s">
        <v>124</v>
      </c>
      <c r="D28" s="21" t="s">
        <v>55</v>
      </c>
      <c r="E28" s="22"/>
      <c r="F28" s="44"/>
      <c r="G28" s="44"/>
      <c r="H28" s="20"/>
      <c r="I28" s="45"/>
    </row>
    <row r="29" spans="1:9" ht="16.5" thickBot="1">
      <c r="A29" s="34">
        <v>28</v>
      </c>
      <c r="B29" s="37" t="s">
        <v>149</v>
      </c>
      <c r="C29" s="19" t="s">
        <v>124</v>
      </c>
      <c r="D29" s="18" t="s">
        <v>150</v>
      </c>
      <c r="E29" s="18" t="s">
        <v>11</v>
      </c>
      <c r="F29" s="43"/>
      <c r="G29" s="43"/>
      <c r="H29" s="20"/>
      <c r="I29" s="45"/>
    </row>
    <row r="30" spans="1:9" ht="27.75" customHeight="1" thickBot="1">
      <c r="A30" s="33">
        <v>29</v>
      </c>
      <c r="B30" s="37" t="s">
        <v>151</v>
      </c>
      <c r="C30" s="19" t="s">
        <v>124</v>
      </c>
      <c r="D30" s="21" t="s">
        <v>59</v>
      </c>
      <c r="E30" s="22" t="s">
        <v>152</v>
      </c>
      <c r="F30" s="44"/>
      <c r="G30" s="44"/>
      <c r="H30" s="20"/>
      <c r="I30" s="45"/>
    </row>
    <row r="31" spans="1:9" ht="16.5" thickBot="1">
      <c r="A31" s="34">
        <v>30</v>
      </c>
      <c r="B31" s="37" t="s">
        <v>153</v>
      </c>
      <c r="C31" s="19" t="s">
        <v>124</v>
      </c>
      <c r="D31" s="18" t="s">
        <v>154</v>
      </c>
      <c r="E31" s="18"/>
      <c r="F31" s="43"/>
      <c r="G31" s="43"/>
      <c r="H31" s="20"/>
      <c r="I31" s="45"/>
    </row>
    <row r="32" spans="1:9" ht="27" customHeight="1" thickBot="1">
      <c r="A32" s="33">
        <v>31</v>
      </c>
      <c r="B32" s="37" t="s">
        <v>155</v>
      </c>
      <c r="C32" s="19" t="s">
        <v>124</v>
      </c>
      <c r="D32" s="21" t="s">
        <v>59</v>
      </c>
      <c r="E32" s="22" t="s">
        <v>156</v>
      </c>
      <c r="F32" s="44"/>
      <c r="G32" s="44"/>
      <c r="H32" s="20"/>
      <c r="I32" s="45"/>
    </row>
    <row r="33" spans="1:9" ht="16.5" thickBot="1">
      <c r="A33" s="34">
        <v>32</v>
      </c>
      <c r="B33" s="37" t="s">
        <v>157</v>
      </c>
      <c r="C33" s="19" t="s">
        <v>124</v>
      </c>
      <c r="D33" s="18" t="s">
        <v>82</v>
      </c>
      <c r="E33" s="18" t="s">
        <v>8</v>
      </c>
      <c r="F33" s="43"/>
      <c r="G33" s="43"/>
      <c r="H33" s="20"/>
      <c r="I33" s="45"/>
    </row>
    <row r="34" spans="1:9" ht="16.5" thickBot="1">
      <c r="A34" s="33">
        <v>33</v>
      </c>
      <c r="B34" s="37" t="s">
        <v>158</v>
      </c>
      <c r="C34" s="19" t="s">
        <v>124</v>
      </c>
      <c r="D34" s="18" t="s">
        <v>59</v>
      </c>
      <c r="E34" s="18" t="s">
        <v>52</v>
      </c>
      <c r="F34" s="43"/>
      <c r="G34" s="43"/>
      <c r="H34" s="20"/>
      <c r="I34" s="45"/>
    </row>
    <row r="35" spans="1:9" ht="17.25" customHeight="1" thickBot="1">
      <c r="A35" s="34">
        <v>34</v>
      </c>
      <c r="B35" s="37" t="s">
        <v>159</v>
      </c>
      <c r="C35" s="19" t="s">
        <v>124</v>
      </c>
      <c r="D35" s="21" t="s">
        <v>45</v>
      </c>
      <c r="E35" s="22" t="s">
        <v>160</v>
      </c>
      <c r="F35" s="44"/>
      <c r="G35" s="44"/>
      <c r="H35" s="20"/>
      <c r="I35" s="45"/>
    </row>
    <row r="36" spans="1:9" ht="16.5" thickBot="1">
      <c r="A36" s="33">
        <v>35</v>
      </c>
      <c r="B36" s="37" t="s">
        <v>161</v>
      </c>
      <c r="C36" s="19" t="s">
        <v>124</v>
      </c>
      <c r="D36" s="21" t="s">
        <v>162</v>
      </c>
      <c r="E36" s="22"/>
      <c r="F36" s="44"/>
      <c r="G36" s="44"/>
      <c r="H36" s="20"/>
      <c r="I36" s="45"/>
    </row>
    <row r="37" spans="1:9" ht="16.5" thickBot="1">
      <c r="A37" s="34">
        <v>36</v>
      </c>
      <c r="B37" s="37" t="s">
        <v>163</v>
      </c>
      <c r="C37" s="19" t="s">
        <v>124</v>
      </c>
      <c r="D37" s="21" t="s">
        <v>67</v>
      </c>
      <c r="E37" s="22" t="s">
        <v>94</v>
      </c>
      <c r="F37" s="44"/>
      <c r="G37" s="44"/>
      <c r="H37" s="20"/>
      <c r="I37" s="45"/>
    </row>
    <row r="38" spans="1:9" ht="27.75" customHeight="1" thickBot="1">
      <c r="A38" s="33">
        <v>37</v>
      </c>
      <c r="B38" s="37" t="s">
        <v>164</v>
      </c>
      <c r="C38" s="19" t="s">
        <v>124</v>
      </c>
      <c r="D38" s="18" t="s">
        <v>14</v>
      </c>
      <c r="E38" s="18" t="s">
        <v>97</v>
      </c>
      <c r="F38" s="43"/>
      <c r="G38" s="43"/>
      <c r="H38" s="20"/>
      <c r="I38" s="45"/>
    </row>
    <row r="39" spans="1:9" ht="20.25" customHeight="1" thickBot="1">
      <c r="A39" s="34">
        <v>38</v>
      </c>
      <c r="B39" s="37" t="s">
        <v>165</v>
      </c>
      <c r="C39" s="19" t="s">
        <v>124</v>
      </c>
      <c r="D39" s="21" t="s">
        <v>166</v>
      </c>
      <c r="E39" s="22" t="s">
        <v>167</v>
      </c>
      <c r="F39" s="44"/>
      <c r="G39" s="44"/>
      <c r="H39" s="20"/>
      <c r="I39" s="45"/>
    </row>
    <row r="40" spans="1:9" ht="30.75" thickBot="1">
      <c r="A40" s="33">
        <v>39</v>
      </c>
      <c r="B40" s="37" t="s">
        <v>168</v>
      </c>
      <c r="C40" s="19" t="s">
        <v>124</v>
      </c>
      <c r="D40" s="21" t="s">
        <v>169</v>
      </c>
      <c r="E40" s="22"/>
      <c r="F40" s="44"/>
      <c r="G40" s="44"/>
      <c r="H40" s="20"/>
      <c r="I40" s="45"/>
    </row>
    <row r="41" spans="1:9" ht="16.5" thickBot="1">
      <c r="A41" s="34">
        <v>40</v>
      </c>
      <c r="B41" s="37" t="s">
        <v>170</v>
      </c>
      <c r="C41" s="19" t="s">
        <v>124</v>
      </c>
      <c r="D41" s="18" t="s">
        <v>73</v>
      </c>
      <c r="E41" s="18" t="s">
        <v>171</v>
      </c>
      <c r="F41" s="43"/>
      <c r="G41" s="43"/>
      <c r="H41" s="20"/>
      <c r="I41" s="45"/>
    </row>
    <row r="42" spans="1:9" ht="20.25" customHeight="1" thickBot="1">
      <c r="A42" s="33">
        <v>41</v>
      </c>
      <c r="B42" s="37" t="s">
        <v>172</v>
      </c>
      <c r="C42" s="19" t="s">
        <v>124</v>
      </c>
      <c r="D42" s="21" t="s">
        <v>173</v>
      </c>
      <c r="E42" s="22"/>
      <c r="F42" s="44"/>
      <c r="G42" s="44"/>
      <c r="H42" s="20"/>
      <c r="I42" s="45"/>
    </row>
    <row r="43" spans="1:9" ht="30.75" thickBot="1">
      <c r="A43" s="34">
        <v>42</v>
      </c>
      <c r="B43" s="37" t="s">
        <v>174</v>
      </c>
      <c r="C43" s="19" t="s">
        <v>124</v>
      </c>
      <c r="D43" s="18" t="s">
        <v>175</v>
      </c>
      <c r="E43" s="18" t="s">
        <v>176</v>
      </c>
      <c r="F43" s="43"/>
      <c r="G43" s="43"/>
      <c r="H43" s="20"/>
      <c r="I43" s="45"/>
    </row>
    <row r="44" spans="1:9" ht="16.5" thickBot="1">
      <c r="A44" s="33">
        <v>43</v>
      </c>
      <c r="B44" s="37" t="s">
        <v>177</v>
      </c>
      <c r="C44" s="19" t="s">
        <v>124</v>
      </c>
      <c r="D44" s="21" t="s">
        <v>175</v>
      </c>
      <c r="E44" s="22" t="s">
        <v>176</v>
      </c>
      <c r="F44" s="44"/>
      <c r="G44" s="44"/>
      <c r="H44" s="20"/>
      <c r="I44" s="45"/>
    </row>
    <row r="45" spans="1:9" ht="30.75" thickBot="1">
      <c r="A45" s="34">
        <v>44</v>
      </c>
      <c r="B45" s="37" t="s">
        <v>178</v>
      </c>
      <c r="C45" s="19" t="s">
        <v>179</v>
      </c>
      <c r="D45" s="18" t="s">
        <v>55</v>
      </c>
      <c r="E45" s="18" t="s">
        <v>70</v>
      </c>
      <c r="F45" s="43"/>
      <c r="G45" s="43"/>
      <c r="H45" s="20"/>
      <c r="I45" s="45"/>
    </row>
    <row r="46" spans="1:9" ht="16.5" thickBot="1">
      <c r="A46" s="33">
        <v>45</v>
      </c>
      <c r="B46" s="37" t="s">
        <v>180</v>
      </c>
      <c r="C46" s="19" t="s">
        <v>181</v>
      </c>
      <c r="D46" s="21" t="s">
        <v>175</v>
      </c>
      <c r="E46" s="22"/>
      <c r="F46" s="44"/>
      <c r="G46" s="44"/>
      <c r="H46" s="20"/>
      <c r="I46" s="45"/>
    </row>
    <row r="47" spans="1:9" ht="30.75" thickBot="1">
      <c r="A47" s="34">
        <v>46</v>
      </c>
      <c r="B47" s="37" t="s">
        <v>182</v>
      </c>
      <c r="C47" s="19" t="s">
        <v>183</v>
      </c>
      <c r="D47" s="18" t="s">
        <v>55</v>
      </c>
      <c r="E47" s="18"/>
      <c r="F47" s="43"/>
      <c r="G47" s="43"/>
      <c r="H47" s="20"/>
      <c r="I47" s="45"/>
    </row>
    <row r="48" spans="1:9" ht="30.75" thickBot="1">
      <c r="A48" s="33">
        <v>47</v>
      </c>
      <c r="B48" s="37" t="s">
        <v>184</v>
      </c>
      <c r="C48" s="19" t="s">
        <v>185</v>
      </c>
      <c r="D48" s="21" t="s">
        <v>186</v>
      </c>
      <c r="E48" s="22" t="s">
        <v>187</v>
      </c>
      <c r="F48" s="44"/>
      <c r="G48" s="44"/>
      <c r="H48" s="20"/>
      <c r="I48" s="45"/>
    </row>
    <row r="49" spans="1:9" ht="30.6" customHeight="1" thickBot="1">
      <c r="A49" s="34">
        <v>48</v>
      </c>
      <c r="B49" s="37" t="s">
        <v>188</v>
      </c>
      <c r="C49" s="19" t="s">
        <v>189</v>
      </c>
      <c r="D49" s="18" t="s">
        <v>55</v>
      </c>
      <c r="E49" s="18" t="s">
        <v>190</v>
      </c>
      <c r="F49" s="43"/>
      <c r="G49" s="43"/>
      <c r="H49" s="20"/>
      <c r="I49" s="45"/>
    </row>
    <row r="50" spans="1:9" ht="37.35" customHeight="1" thickBot="1">
      <c r="A50" s="33">
        <v>49</v>
      </c>
      <c r="B50" s="37" t="s">
        <v>191</v>
      </c>
      <c r="C50" s="19" t="s">
        <v>192</v>
      </c>
      <c r="D50" s="18" t="s">
        <v>55</v>
      </c>
      <c r="E50" s="18" t="s">
        <v>73</v>
      </c>
      <c r="F50" s="43"/>
      <c r="G50" s="43"/>
      <c r="H50" s="20"/>
      <c r="I50" s="45"/>
    </row>
    <row r="51" spans="1:9" ht="16.5" thickBot="1">
      <c r="A51" s="34">
        <v>50</v>
      </c>
      <c r="B51" s="37" t="s">
        <v>193</v>
      </c>
      <c r="C51" s="19" t="s">
        <v>192</v>
      </c>
      <c r="D51" s="21" t="s">
        <v>55</v>
      </c>
      <c r="E51" s="22"/>
      <c r="F51" s="44"/>
      <c r="G51" s="44"/>
      <c r="H51" s="20"/>
      <c r="I51" s="45"/>
    </row>
    <row r="52" spans="1:9" ht="16.5" thickBot="1">
      <c r="A52" s="33">
        <v>51</v>
      </c>
      <c r="B52" s="37" t="s">
        <v>194</v>
      </c>
      <c r="C52" s="19" t="s">
        <v>192</v>
      </c>
      <c r="D52" s="18" t="s">
        <v>55</v>
      </c>
      <c r="E52" s="18"/>
      <c r="F52" s="43"/>
      <c r="G52" s="43"/>
      <c r="H52" s="20"/>
      <c r="I52" s="45"/>
    </row>
    <row r="53" spans="1:9" ht="16.5" thickBot="1">
      <c r="A53" s="34">
        <v>52</v>
      </c>
      <c r="B53" s="37" t="s">
        <v>195</v>
      </c>
      <c r="C53" s="19" t="s">
        <v>192</v>
      </c>
      <c r="D53" s="21" t="s">
        <v>196</v>
      </c>
      <c r="E53" s="22"/>
      <c r="F53" s="44"/>
      <c r="G53" s="44"/>
      <c r="H53" s="20"/>
      <c r="I53" s="45"/>
    </row>
    <row r="54" spans="1:9" ht="16.5" thickBot="1">
      <c r="A54" s="33">
        <v>53</v>
      </c>
      <c r="B54" s="37" t="s">
        <v>197</v>
      </c>
      <c r="C54" s="19" t="s">
        <v>192</v>
      </c>
      <c r="D54" s="18" t="s">
        <v>45</v>
      </c>
      <c r="E54" s="18" t="s">
        <v>55</v>
      </c>
      <c r="F54" s="43"/>
      <c r="G54" s="43"/>
      <c r="H54" s="20"/>
      <c r="I54" s="45"/>
    </row>
    <row r="55" spans="1:9" ht="25.9" customHeight="1" thickBot="1">
      <c r="A55" s="34">
        <v>54</v>
      </c>
      <c r="B55" s="37" t="s">
        <v>198</v>
      </c>
      <c r="C55" s="19" t="s">
        <v>192</v>
      </c>
      <c r="D55" s="21" t="s">
        <v>55</v>
      </c>
      <c r="E55" s="22" t="s">
        <v>73</v>
      </c>
      <c r="F55" s="44"/>
      <c r="G55" s="44"/>
      <c r="H55" s="20"/>
      <c r="I55" s="45"/>
    </row>
    <row r="56" spans="1:9" ht="30.75" thickBot="1">
      <c r="A56" s="33">
        <v>55</v>
      </c>
      <c r="B56" s="37" t="s">
        <v>199</v>
      </c>
      <c r="C56" s="19" t="s">
        <v>192</v>
      </c>
      <c r="D56" s="21" t="s">
        <v>55</v>
      </c>
      <c r="E56" s="22" t="s">
        <v>59</v>
      </c>
      <c r="F56" s="44"/>
      <c r="G56" s="44"/>
      <c r="H56" s="20"/>
      <c r="I56" s="45"/>
    </row>
    <row r="57" spans="1:9" ht="16.5" thickBot="1">
      <c r="A57" s="34">
        <v>56</v>
      </c>
      <c r="B57" s="37" t="s">
        <v>200</v>
      </c>
      <c r="C57" s="19" t="s">
        <v>192</v>
      </c>
      <c r="D57" s="18" t="s">
        <v>55</v>
      </c>
      <c r="E57" s="18" t="s">
        <v>52</v>
      </c>
      <c r="F57" s="43"/>
      <c r="G57" s="43"/>
      <c r="H57" s="20"/>
      <c r="I57" s="45"/>
    </row>
    <row r="58" spans="1:9" ht="18" customHeight="1" thickBot="1">
      <c r="A58" s="33">
        <v>57</v>
      </c>
      <c r="B58" s="37" t="s">
        <v>201</v>
      </c>
      <c r="C58" s="19" t="s">
        <v>192</v>
      </c>
      <c r="D58" s="18" t="s">
        <v>55</v>
      </c>
      <c r="E58" s="18" t="s">
        <v>70</v>
      </c>
      <c r="F58" s="43"/>
      <c r="G58" s="43"/>
      <c r="H58" s="20"/>
      <c r="I58" s="45"/>
    </row>
    <row r="59" spans="1:9" ht="18" customHeight="1" thickBot="1">
      <c r="A59" s="34">
        <v>58</v>
      </c>
      <c r="B59" s="37" t="s">
        <v>202</v>
      </c>
      <c r="C59" s="19" t="s">
        <v>192</v>
      </c>
      <c r="D59" s="18" t="s">
        <v>52</v>
      </c>
      <c r="E59" s="18"/>
      <c r="F59" s="43"/>
      <c r="G59" s="43"/>
      <c r="H59" s="20"/>
      <c r="I59" s="45"/>
    </row>
    <row r="60" spans="1:9" ht="16.5" thickBot="1">
      <c r="A60" s="33">
        <v>59</v>
      </c>
      <c r="B60" s="37" t="s">
        <v>203</v>
      </c>
      <c r="C60" s="19" t="s">
        <v>192</v>
      </c>
      <c r="D60" s="21" t="s">
        <v>4</v>
      </c>
      <c r="E60" s="22" t="s">
        <v>55</v>
      </c>
      <c r="F60" s="44"/>
      <c r="G60" s="44"/>
      <c r="H60" s="20"/>
      <c r="I60" s="45"/>
    </row>
    <row r="61" spans="1:9" ht="16.5" thickBot="1">
      <c r="A61" s="34">
        <v>60</v>
      </c>
      <c r="B61" s="37" t="s">
        <v>204</v>
      </c>
      <c r="C61" s="19" t="s">
        <v>192</v>
      </c>
      <c r="D61" s="18" t="s">
        <v>11</v>
      </c>
      <c r="E61" s="18" t="s">
        <v>29</v>
      </c>
      <c r="F61" s="43"/>
      <c r="G61" s="43"/>
      <c r="H61" s="20"/>
      <c r="I61" s="45"/>
    </row>
    <row r="62" spans="1:9" ht="30.75" thickBot="1">
      <c r="A62" s="40">
        <v>61</v>
      </c>
      <c r="B62" s="37" t="s">
        <v>205</v>
      </c>
      <c r="C62" s="19" t="s">
        <v>192</v>
      </c>
      <c r="D62" s="21" t="s">
        <v>11</v>
      </c>
      <c r="E62" s="22" t="s">
        <v>29</v>
      </c>
      <c r="F62" s="44"/>
      <c r="G62" s="44"/>
      <c r="H62" s="20"/>
      <c r="I62" s="45"/>
    </row>
    <row r="63" spans="1:9" ht="30.75" thickBot="1">
      <c r="A63" s="2">
        <v>62</v>
      </c>
      <c r="B63" s="37" t="s">
        <v>206</v>
      </c>
      <c r="C63" s="19" t="s">
        <v>192</v>
      </c>
      <c r="D63" s="21" t="s">
        <v>11</v>
      </c>
      <c r="E63" s="22" t="s">
        <v>29</v>
      </c>
      <c r="F63" s="44"/>
      <c r="G63" s="44"/>
      <c r="H63" s="20"/>
      <c r="I63" s="45"/>
    </row>
    <row r="64" spans="1:9" ht="16.5" thickBot="1">
      <c r="A64" s="40">
        <v>63</v>
      </c>
      <c r="B64" s="37" t="s">
        <v>207</v>
      </c>
      <c r="C64" s="19" t="s">
        <v>208</v>
      </c>
      <c r="D64" s="21" t="s">
        <v>175</v>
      </c>
      <c r="E64" s="22"/>
      <c r="F64" s="44"/>
      <c r="G64" s="44"/>
      <c r="H64" s="20"/>
      <c r="I64" s="45"/>
    </row>
    <row r="65" spans="1:9" ht="30.75" thickBot="1">
      <c r="A65" s="2">
        <v>64</v>
      </c>
      <c r="B65" s="37" t="s">
        <v>209</v>
      </c>
      <c r="C65" s="19" t="s">
        <v>208</v>
      </c>
      <c r="D65" s="21" t="s">
        <v>210</v>
      </c>
      <c r="E65" s="22" t="s">
        <v>73</v>
      </c>
      <c r="F65" s="44"/>
      <c r="G65" s="44"/>
      <c r="H65" s="20"/>
      <c r="I65" s="45"/>
    </row>
    <row r="66" spans="1:9" ht="16.5" thickBot="1">
      <c r="A66" s="40">
        <v>65</v>
      </c>
      <c r="B66" s="37" t="s">
        <v>211</v>
      </c>
      <c r="C66" s="19" t="s">
        <v>208</v>
      </c>
      <c r="D66" s="21" t="s">
        <v>210</v>
      </c>
      <c r="E66" s="22" t="s">
        <v>212</v>
      </c>
      <c r="F66" s="44"/>
      <c r="G66" s="44"/>
      <c r="H66" s="20"/>
      <c r="I66" s="45"/>
    </row>
    <row r="67" spans="1:9" ht="16.5" thickBot="1">
      <c r="A67" s="2">
        <v>66</v>
      </c>
      <c r="B67" s="37" t="s">
        <v>213</v>
      </c>
      <c r="C67" s="19" t="s">
        <v>208</v>
      </c>
      <c r="D67" s="18" t="s">
        <v>42</v>
      </c>
      <c r="E67" s="18" t="s">
        <v>39</v>
      </c>
      <c r="F67" s="43"/>
      <c r="G67" s="43"/>
      <c r="H67" s="20"/>
      <c r="I67" s="45"/>
    </row>
    <row r="68" spans="1:9" ht="16.5" thickBot="1">
      <c r="A68" s="40">
        <v>67</v>
      </c>
      <c r="B68" s="37" t="s">
        <v>214</v>
      </c>
      <c r="C68" s="19" t="s">
        <v>208</v>
      </c>
      <c r="D68" s="21" t="s">
        <v>20</v>
      </c>
      <c r="E68" s="22" t="s">
        <v>215</v>
      </c>
      <c r="F68" s="44"/>
      <c r="G68" s="44"/>
      <c r="H68" s="20"/>
      <c r="I68" s="45"/>
    </row>
    <row r="69" spans="1:9" ht="16.5" thickBot="1">
      <c r="A69" s="2">
        <v>68</v>
      </c>
      <c r="B69" s="37" t="s">
        <v>216</v>
      </c>
      <c r="C69" s="19" t="s">
        <v>208</v>
      </c>
      <c r="D69" s="21" t="s">
        <v>59</v>
      </c>
      <c r="E69" s="22" t="s">
        <v>217</v>
      </c>
      <c r="F69" s="44"/>
      <c r="G69" s="44"/>
      <c r="H69" s="20"/>
      <c r="I69" s="45"/>
    </row>
    <row r="70" spans="1:9" s="26" customFormat="1" ht="16.5" thickBot="1">
      <c r="A70" s="40">
        <v>69</v>
      </c>
      <c r="B70" s="37" t="s">
        <v>218</v>
      </c>
      <c r="C70" s="19" t="s">
        <v>208</v>
      </c>
      <c r="D70" s="18" t="s">
        <v>70</v>
      </c>
      <c r="E70" s="18" t="s">
        <v>55</v>
      </c>
      <c r="F70" s="43"/>
      <c r="G70" s="43"/>
      <c r="H70" s="20"/>
      <c r="I70" s="46"/>
    </row>
    <row r="71" spans="1:9" ht="16.5" thickBot="1">
      <c r="A71" s="2">
        <v>70</v>
      </c>
      <c r="B71" s="37" t="s">
        <v>219</v>
      </c>
      <c r="C71" s="19" t="s">
        <v>208</v>
      </c>
      <c r="D71" s="21" t="s">
        <v>82</v>
      </c>
      <c r="E71" s="22" t="s">
        <v>59</v>
      </c>
      <c r="F71" s="44"/>
      <c r="G71" s="44"/>
      <c r="H71" s="20"/>
      <c r="I71" s="45"/>
    </row>
    <row r="72" spans="1:9" ht="30.75" thickBot="1">
      <c r="A72" s="40">
        <v>71</v>
      </c>
      <c r="B72" s="37" t="s">
        <v>220</v>
      </c>
      <c r="C72" s="19" t="s">
        <v>208</v>
      </c>
      <c r="D72" s="21" t="s">
        <v>73</v>
      </c>
      <c r="E72" s="22" t="s">
        <v>221</v>
      </c>
      <c r="F72" s="44"/>
      <c r="G72" s="44"/>
      <c r="H72" s="20"/>
      <c r="I72" s="45"/>
    </row>
    <row r="73" spans="1:9" ht="16.5" thickBot="1">
      <c r="A73" s="2">
        <v>72</v>
      </c>
      <c r="B73" s="37" t="s">
        <v>222</v>
      </c>
      <c r="C73" s="19" t="s">
        <v>208</v>
      </c>
      <c r="D73" s="18" t="s">
        <v>45</v>
      </c>
      <c r="E73" s="18" t="s">
        <v>73</v>
      </c>
      <c r="F73" s="43"/>
      <c r="G73" s="43"/>
      <c r="H73" s="20"/>
      <c r="I73" s="45"/>
    </row>
    <row r="74" spans="1:9" ht="16.5" thickBot="1">
      <c r="A74" s="40">
        <v>73</v>
      </c>
      <c r="B74" s="37" t="s">
        <v>223</v>
      </c>
      <c r="C74" s="19" t="s">
        <v>208</v>
      </c>
      <c r="D74" s="18" t="s">
        <v>59</v>
      </c>
      <c r="E74" s="18"/>
      <c r="F74" s="43"/>
      <c r="G74" s="43"/>
      <c r="H74" s="20"/>
      <c r="I74" s="45"/>
    </row>
    <row r="75" spans="1:9" ht="20.25" customHeight="1" thickBot="1">
      <c r="A75" s="2">
        <v>74</v>
      </c>
      <c r="B75" s="37" t="s">
        <v>224</v>
      </c>
      <c r="C75" s="19" t="s">
        <v>208</v>
      </c>
      <c r="D75" s="21" t="s">
        <v>225</v>
      </c>
      <c r="E75" s="22" t="s">
        <v>226</v>
      </c>
      <c r="F75" s="44"/>
      <c r="G75" s="44"/>
      <c r="H75" s="20"/>
      <c r="I75" s="45"/>
    </row>
    <row r="76" spans="1:9" ht="16.5" thickBot="1">
      <c r="A76" s="40">
        <v>75</v>
      </c>
      <c r="B76" s="37" t="s">
        <v>227</v>
      </c>
      <c r="C76" s="19" t="s">
        <v>208</v>
      </c>
      <c r="D76" s="18" t="s">
        <v>88</v>
      </c>
      <c r="E76" s="18" t="s">
        <v>228</v>
      </c>
      <c r="F76" s="43"/>
      <c r="G76" s="43"/>
      <c r="H76" s="20"/>
      <c r="I76" s="45"/>
    </row>
    <row r="77" spans="1:9" ht="31.5" customHeight="1" thickBot="1">
      <c r="A77" s="2">
        <v>76</v>
      </c>
      <c r="B77" s="37" t="s">
        <v>229</v>
      </c>
      <c r="C77" s="19" t="s">
        <v>208</v>
      </c>
      <c r="D77" s="18" t="s">
        <v>230</v>
      </c>
      <c r="E77" s="18" t="s">
        <v>231</v>
      </c>
      <c r="F77" s="43"/>
      <c r="G77" s="43"/>
      <c r="H77" s="20"/>
      <c r="I77" s="45"/>
    </row>
    <row r="78" spans="1:9" ht="16.5" thickBot="1">
      <c r="A78" s="40">
        <v>77</v>
      </c>
      <c r="B78" s="37" t="s">
        <v>232</v>
      </c>
      <c r="C78" s="19" t="s">
        <v>208</v>
      </c>
      <c r="D78" s="18" t="s">
        <v>73</v>
      </c>
      <c r="E78" s="18" t="s">
        <v>196</v>
      </c>
      <c r="F78" s="43"/>
      <c r="G78" s="43"/>
      <c r="H78" s="20"/>
      <c r="I78" s="45"/>
    </row>
    <row r="79" spans="1:9" ht="16.5" thickBot="1">
      <c r="A79" s="2">
        <v>78</v>
      </c>
      <c r="B79" s="37" t="s">
        <v>233</v>
      </c>
      <c r="C79" s="19" t="s">
        <v>208</v>
      </c>
      <c r="D79" s="21" t="s">
        <v>82</v>
      </c>
      <c r="E79" s="22" t="s">
        <v>234</v>
      </c>
      <c r="F79" s="44"/>
      <c r="G79" s="44"/>
      <c r="H79" s="20"/>
      <c r="I79" s="45"/>
    </row>
    <row r="80" spans="1:9" ht="16.5" thickBot="1">
      <c r="A80" s="40">
        <v>79</v>
      </c>
      <c r="B80" s="37" t="s">
        <v>235</v>
      </c>
      <c r="C80" s="19" t="s">
        <v>236</v>
      </c>
      <c r="D80" s="18" t="s">
        <v>237</v>
      </c>
      <c r="E80" s="18"/>
      <c r="F80" s="43"/>
      <c r="G80" s="43"/>
      <c r="H80" s="20"/>
      <c r="I80" s="45"/>
    </row>
    <row r="81" spans="1:9" ht="39" thickBot="1">
      <c r="A81" s="2">
        <v>80</v>
      </c>
      <c r="B81" s="37" t="s">
        <v>238</v>
      </c>
      <c r="C81" s="19" t="s">
        <v>236</v>
      </c>
      <c r="D81" s="21" t="s">
        <v>239</v>
      </c>
      <c r="E81" s="22" t="s">
        <v>240</v>
      </c>
      <c r="F81" s="44"/>
      <c r="G81" s="44"/>
      <c r="H81" s="20"/>
      <c r="I81" s="45"/>
    </row>
    <row r="82" spans="1:9" ht="38.25" customHeight="1" thickBot="1">
      <c r="A82" s="40">
        <v>81</v>
      </c>
      <c r="B82" s="37" t="s">
        <v>241</v>
      </c>
      <c r="C82" s="19" t="s">
        <v>242</v>
      </c>
      <c r="D82" s="18" t="s">
        <v>29</v>
      </c>
      <c r="E82" s="18" t="s">
        <v>243</v>
      </c>
      <c r="F82" s="43"/>
      <c r="G82" s="43"/>
      <c r="H82" s="20"/>
      <c r="I82" s="45"/>
    </row>
    <row r="83" spans="1:9" ht="16.5" thickBot="1">
      <c r="A83" s="2">
        <v>82</v>
      </c>
      <c r="B83" s="37" t="s">
        <v>244</v>
      </c>
      <c r="C83" s="19" t="s">
        <v>245</v>
      </c>
      <c r="D83" s="21" t="s">
        <v>20</v>
      </c>
      <c r="E83" s="22"/>
      <c r="F83" s="44"/>
      <c r="G83" s="44"/>
      <c r="H83" s="20"/>
      <c r="I83" s="45"/>
    </row>
    <row r="84" spans="1:9" ht="23.25" customHeight="1" thickBot="1">
      <c r="A84" s="40">
        <v>83</v>
      </c>
      <c r="B84" s="37" t="s">
        <v>246</v>
      </c>
      <c r="C84" s="19" t="s">
        <v>245</v>
      </c>
      <c r="D84" s="18" t="s">
        <v>247</v>
      </c>
      <c r="E84" s="18" t="s">
        <v>248</v>
      </c>
      <c r="F84" s="43"/>
      <c r="G84" s="43"/>
      <c r="H84" s="20"/>
      <c r="I84" s="45"/>
    </row>
    <row r="85" spans="1:9" ht="57" customHeight="1" thickBot="1">
      <c r="A85" s="2">
        <v>84</v>
      </c>
      <c r="B85" s="37" t="s">
        <v>249</v>
      </c>
      <c r="C85" s="19" t="s">
        <v>245</v>
      </c>
      <c r="D85" s="18" t="s">
        <v>29</v>
      </c>
      <c r="E85" s="18" t="s">
        <v>250</v>
      </c>
      <c r="F85" s="43"/>
      <c r="G85" s="43"/>
      <c r="H85" s="20"/>
      <c r="I85" s="45"/>
    </row>
    <row r="86" spans="1:9" ht="16.5" thickBot="1">
      <c r="A86" s="40">
        <v>85</v>
      </c>
      <c r="B86" s="37" t="s">
        <v>251</v>
      </c>
      <c r="C86" s="19" t="s">
        <v>245</v>
      </c>
      <c r="D86" s="21" t="s">
        <v>29</v>
      </c>
      <c r="E86" s="22" t="s">
        <v>252</v>
      </c>
      <c r="F86" s="44"/>
      <c r="G86" s="44"/>
      <c r="H86" s="20"/>
      <c r="I86" s="45"/>
    </row>
    <row r="87" spans="1:9" ht="16.5" thickBot="1">
      <c r="A87" s="2">
        <v>86</v>
      </c>
      <c r="B87" s="37" t="s">
        <v>253</v>
      </c>
      <c r="C87" s="19" t="s">
        <v>245</v>
      </c>
      <c r="D87" s="18" t="s">
        <v>59</v>
      </c>
      <c r="E87" s="18" t="s">
        <v>254</v>
      </c>
      <c r="F87" s="43"/>
      <c r="G87" s="43"/>
      <c r="H87" s="20"/>
      <c r="I87" s="45"/>
    </row>
    <row r="88" spans="1:9" ht="20.25" customHeight="1" thickBot="1">
      <c r="A88" s="33">
        <v>87</v>
      </c>
      <c r="B88" s="37" t="s">
        <v>384</v>
      </c>
      <c r="C88" s="19" t="s">
        <v>245</v>
      </c>
      <c r="D88" s="21" t="s">
        <v>255</v>
      </c>
      <c r="E88" s="22" t="s">
        <v>256</v>
      </c>
      <c r="F88" s="44"/>
      <c r="G88" s="44"/>
      <c r="H88" s="20"/>
      <c r="I88" s="45"/>
    </row>
    <row r="89" spans="1:9" ht="21" customHeight="1" thickBot="1">
      <c r="A89" s="2">
        <v>88</v>
      </c>
      <c r="B89" s="37" t="s">
        <v>257</v>
      </c>
      <c r="C89" s="19" t="s">
        <v>245</v>
      </c>
      <c r="D89" s="18" t="s">
        <v>169</v>
      </c>
      <c r="E89" s="18"/>
      <c r="F89" s="43"/>
      <c r="G89" s="43"/>
      <c r="H89" s="20"/>
      <c r="I89" s="45"/>
    </row>
    <row r="90" spans="1:9" ht="26.25" thickBot="1">
      <c r="A90" s="40">
        <v>89</v>
      </c>
      <c r="B90" s="37" t="s">
        <v>258</v>
      </c>
      <c r="C90" s="19" t="s">
        <v>245</v>
      </c>
      <c r="D90" s="21" t="s">
        <v>259</v>
      </c>
      <c r="E90" s="22" t="s">
        <v>260</v>
      </c>
      <c r="F90" s="44"/>
      <c r="G90" s="44"/>
      <c r="H90" s="20"/>
      <c r="I90" s="45"/>
    </row>
    <row r="91" spans="1:9" ht="30.75" thickBot="1">
      <c r="A91" s="2">
        <v>90</v>
      </c>
      <c r="B91" s="37" t="s">
        <v>261</v>
      </c>
      <c r="C91" s="19" t="s">
        <v>245</v>
      </c>
      <c r="D91" s="21" t="s">
        <v>67</v>
      </c>
      <c r="E91" s="22" t="s">
        <v>70</v>
      </c>
      <c r="F91" s="44"/>
      <c r="G91" s="44"/>
      <c r="H91" s="20"/>
      <c r="I91" s="45"/>
    </row>
    <row r="92" spans="1:9" ht="16.5" thickBot="1">
      <c r="A92" s="40">
        <v>91</v>
      </c>
      <c r="B92" s="37" t="s">
        <v>262</v>
      </c>
      <c r="C92" s="19" t="s">
        <v>245</v>
      </c>
      <c r="D92" s="18" t="s">
        <v>263</v>
      </c>
      <c r="E92" s="18" t="s">
        <v>20</v>
      </c>
      <c r="F92" s="43"/>
      <c r="G92" s="43"/>
      <c r="H92" s="20"/>
      <c r="I92" s="45"/>
    </row>
    <row r="93" spans="1:9" ht="18.75" customHeight="1" thickBot="1">
      <c r="A93" s="2">
        <v>92</v>
      </c>
      <c r="B93" s="37" t="s">
        <v>264</v>
      </c>
      <c r="C93" s="19" t="s">
        <v>245</v>
      </c>
      <c r="D93" s="21" t="s">
        <v>20</v>
      </c>
      <c r="E93" s="22" t="s">
        <v>265</v>
      </c>
      <c r="F93" s="44"/>
      <c r="G93" s="44"/>
      <c r="H93" s="20"/>
      <c r="I93" s="45"/>
    </row>
    <row r="94" spans="1:9" ht="30.75" thickBot="1">
      <c r="A94" s="40">
        <v>93</v>
      </c>
      <c r="B94" s="37" t="s">
        <v>266</v>
      </c>
      <c r="C94" s="19" t="s">
        <v>245</v>
      </c>
      <c r="D94" s="21" t="s">
        <v>267</v>
      </c>
      <c r="E94" s="22" t="s">
        <v>268</v>
      </c>
      <c r="F94" s="44"/>
      <c r="G94" s="44"/>
      <c r="H94" s="20"/>
      <c r="I94" s="45"/>
    </row>
    <row r="95" spans="1:9" ht="30.75" thickBot="1">
      <c r="A95" s="2">
        <v>94</v>
      </c>
      <c r="B95" s="37" t="s">
        <v>269</v>
      </c>
      <c r="C95" s="19" t="s">
        <v>270</v>
      </c>
      <c r="D95" s="18" t="s">
        <v>263</v>
      </c>
      <c r="E95" s="18" t="s">
        <v>20</v>
      </c>
      <c r="F95" s="43"/>
      <c r="G95" s="43"/>
      <c r="H95" s="20"/>
      <c r="I95" s="45"/>
    </row>
    <row r="96" spans="1:9" ht="16.5" thickBot="1">
      <c r="A96" s="40">
        <v>95</v>
      </c>
      <c r="B96" s="37" t="s">
        <v>271</v>
      </c>
      <c r="C96" s="19" t="s">
        <v>270</v>
      </c>
      <c r="D96" s="21" t="s">
        <v>226</v>
      </c>
      <c r="E96" s="22"/>
      <c r="F96" s="44"/>
      <c r="G96" s="44"/>
      <c r="H96" s="20"/>
      <c r="I96" s="45"/>
    </row>
    <row r="97" spans="1:9" ht="16.5" thickBot="1">
      <c r="A97" s="2">
        <v>96</v>
      </c>
      <c r="B97" s="37" t="s">
        <v>272</v>
      </c>
      <c r="C97" s="19" t="s">
        <v>270</v>
      </c>
      <c r="D97" s="18" t="s">
        <v>59</v>
      </c>
      <c r="E97" s="18"/>
      <c r="F97" s="43"/>
      <c r="G97" s="43"/>
      <c r="H97" s="20"/>
      <c r="I97" s="45"/>
    </row>
    <row r="98" spans="1:9" ht="30.75" thickBot="1">
      <c r="A98" s="40">
        <v>97</v>
      </c>
      <c r="B98" s="37" t="s">
        <v>273</v>
      </c>
      <c r="C98" s="19" t="s">
        <v>270</v>
      </c>
      <c r="D98" s="21" t="s">
        <v>263</v>
      </c>
      <c r="E98" s="22" t="s">
        <v>20</v>
      </c>
      <c r="F98" s="44"/>
      <c r="G98" s="44"/>
      <c r="H98" s="20"/>
      <c r="I98" s="45"/>
    </row>
    <row r="99" spans="1:9" ht="31.5" customHeight="1" thickBot="1">
      <c r="A99" s="2">
        <v>98</v>
      </c>
      <c r="B99" s="37" t="s">
        <v>274</v>
      </c>
      <c r="C99" s="19" t="s">
        <v>270</v>
      </c>
      <c r="D99" s="21" t="s">
        <v>275</v>
      </c>
      <c r="E99" s="22" t="s">
        <v>113</v>
      </c>
      <c r="F99" s="44"/>
      <c r="G99" s="44"/>
      <c r="H99" s="20"/>
      <c r="I99" s="45"/>
    </row>
    <row r="100" spans="1:9" ht="30.75" customHeight="1" thickBot="1">
      <c r="A100" s="40">
        <v>99</v>
      </c>
      <c r="B100" s="37" t="s">
        <v>276</v>
      </c>
      <c r="C100" s="19" t="s">
        <v>270</v>
      </c>
      <c r="D100" s="18" t="s">
        <v>275</v>
      </c>
      <c r="E100" s="18" t="s">
        <v>113</v>
      </c>
      <c r="F100" s="43"/>
      <c r="G100" s="43"/>
      <c r="H100" s="20"/>
      <c r="I100" s="45"/>
    </row>
    <row r="101" spans="1:9" ht="16.5" thickBot="1">
      <c r="A101" s="2">
        <v>100</v>
      </c>
      <c r="B101" s="37" t="s">
        <v>277</v>
      </c>
      <c r="C101" s="19" t="s">
        <v>278</v>
      </c>
      <c r="D101" s="18" t="s">
        <v>279</v>
      </c>
      <c r="E101" s="18" t="s">
        <v>280</v>
      </c>
      <c r="F101" s="43"/>
      <c r="G101" s="43"/>
      <c r="H101" s="20"/>
      <c r="I101" s="45"/>
    </row>
    <row r="102" spans="1:9" ht="30.75" thickBot="1">
      <c r="A102" s="40">
        <v>101</v>
      </c>
      <c r="B102" s="37" t="s">
        <v>281</v>
      </c>
      <c r="C102" s="19" t="s">
        <v>278</v>
      </c>
      <c r="D102" s="21" t="s">
        <v>144</v>
      </c>
      <c r="E102" s="22" t="s">
        <v>20</v>
      </c>
      <c r="F102" s="44"/>
      <c r="G102" s="44"/>
      <c r="H102" s="20"/>
      <c r="I102" s="45"/>
    </row>
    <row r="103" spans="1:9" ht="22.35" customHeight="1" thickBot="1">
      <c r="A103" s="2">
        <v>102</v>
      </c>
      <c r="B103" s="37" t="s">
        <v>282</v>
      </c>
      <c r="C103" s="19" t="s">
        <v>278</v>
      </c>
      <c r="D103" s="18" t="s">
        <v>20</v>
      </c>
      <c r="E103" s="18"/>
      <c r="F103" s="43"/>
      <c r="G103" s="43"/>
      <c r="H103" s="20"/>
      <c r="I103" s="45"/>
    </row>
    <row r="104" spans="1:9" ht="16.5" thickBot="1">
      <c r="A104" s="40">
        <v>103</v>
      </c>
      <c r="B104" s="37" t="s">
        <v>283</v>
      </c>
      <c r="C104" s="19" t="s">
        <v>278</v>
      </c>
      <c r="D104" s="21" t="s">
        <v>39</v>
      </c>
      <c r="E104" s="22" t="s">
        <v>79</v>
      </c>
      <c r="F104" s="44"/>
      <c r="G104" s="44"/>
      <c r="H104" s="20"/>
      <c r="I104" s="45"/>
    </row>
    <row r="105" spans="1:9" ht="16.5" thickBot="1">
      <c r="A105" s="2">
        <v>104</v>
      </c>
      <c r="B105" s="37" t="s">
        <v>284</v>
      </c>
      <c r="C105" s="19" t="s">
        <v>278</v>
      </c>
      <c r="D105" s="18" t="s">
        <v>20</v>
      </c>
      <c r="E105" s="18" t="s">
        <v>285</v>
      </c>
      <c r="F105" s="43"/>
      <c r="G105" s="43"/>
      <c r="H105" s="20"/>
      <c r="I105" s="45"/>
    </row>
    <row r="106" spans="1:9" ht="16.5" thickBot="1">
      <c r="A106" s="40">
        <v>105</v>
      </c>
      <c r="B106" s="37" t="s">
        <v>286</v>
      </c>
      <c r="C106" s="19" t="s">
        <v>287</v>
      </c>
      <c r="D106" s="21" t="s">
        <v>55</v>
      </c>
      <c r="E106" s="22"/>
      <c r="F106" s="44"/>
      <c r="G106" s="44"/>
      <c r="H106" s="20"/>
      <c r="I106" s="45"/>
    </row>
    <row r="107" spans="1:9" ht="16.5" thickBot="1">
      <c r="A107" s="2">
        <v>106</v>
      </c>
      <c r="B107" s="37" t="s">
        <v>288</v>
      </c>
      <c r="C107" s="19" t="s">
        <v>287</v>
      </c>
      <c r="D107" s="18" t="s">
        <v>14</v>
      </c>
      <c r="E107" s="18" t="s">
        <v>289</v>
      </c>
      <c r="F107" s="43"/>
      <c r="G107" s="43"/>
      <c r="H107" s="20"/>
      <c r="I107" s="45"/>
    </row>
    <row r="108" spans="1:9" ht="15" customHeight="1" thickBot="1">
      <c r="A108" s="40">
        <v>107</v>
      </c>
      <c r="B108" s="37" t="s">
        <v>290</v>
      </c>
      <c r="C108" s="19" t="s">
        <v>287</v>
      </c>
      <c r="D108" s="18" t="s">
        <v>291</v>
      </c>
      <c r="E108" s="18"/>
      <c r="F108" s="43"/>
      <c r="G108" s="43"/>
      <c r="H108" s="20"/>
      <c r="I108" s="45"/>
    </row>
    <row r="109" spans="1:9" ht="30.75" thickBot="1">
      <c r="A109" s="2">
        <v>108</v>
      </c>
      <c r="B109" s="37" t="s">
        <v>292</v>
      </c>
      <c r="C109" s="19" t="s">
        <v>287</v>
      </c>
      <c r="D109" s="21" t="s">
        <v>97</v>
      </c>
      <c r="E109" s="22" t="s">
        <v>293</v>
      </c>
      <c r="F109" s="44"/>
      <c r="G109" s="44"/>
      <c r="H109" s="20"/>
      <c r="I109" s="45"/>
    </row>
    <row r="110" spans="1:9" ht="24.95" customHeight="1" thickBot="1">
      <c r="A110" s="40">
        <v>109</v>
      </c>
      <c r="B110" s="37" t="s">
        <v>294</v>
      </c>
      <c r="C110" s="19" t="s">
        <v>295</v>
      </c>
      <c r="D110" s="21" t="s">
        <v>296</v>
      </c>
      <c r="E110" s="22" t="s">
        <v>70</v>
      </c>
      <c r="F110" s="44"/>
      <c r="G110" s="44"/>
      <c r="H110" s="20"/>
      <c r="I110" s="45"/>
    </row>
    <row r="111" spans="1:9" ht="27" customHeight="1" thickBot="1">
      <c r="A111" s="2">
        <v>110</v>
      </c>
      <c r="B111" s="37" t="s">
        <v>297</v>
      </c>
      <c r="C111" s="19" t="s">
        <v>295</v>
      </c>
      <c r="D111" s="18" t="s">
        <v>55</v>
      </c>
      <c r="E111" s="18"/>
      <c r="F111" s="43"/>
      <c r="G111" s="43"/>
      <c r="H111" s="20"/>
      <c r="I111" s="45"/>
    </row>
    <row r="112" spans="1:9" ht="29.1" customHeight="1" thickBot="1">
      <c r="A112" s="40">
        <v>111</v>
      </c>
      <c r="B112" s="37" t="s">
        <v>298</v>
      </c>
      <c r="C112" s="19" t="s">
        <v>295</v>
      </c>
      <c r="D112" s="21" t="s">
        <v>55</v>
      </c>
      <c r="E112" s="22" t="s">
        <v>299</v>
      </c>
      <c r="F112" s="44"/>
      <c r="G112" s="44"/>
      <c r="H112" s="20"/>
      <c r="I112" s="45"/>
    </row>
    <row r="113" spans="1:9" ht="30" customHeight="1" thickBot="1">
      <c r="A113" s="2">
        <v>112</v>
      </c>
      <c r="B113" s="37" t="s">
        <v>300</v>
      </c>
      <c r="C113" s="19" t="s">
        <v>295</v>
      </c>
      <c r="D113" s="18" t="s">
        <v>73</v>
      </c>
      <c r="E113" s="18"/>
      <c r="F113" s="43"/>
      <c r="G113" s="43"/>
      <c r="H113" s="20"/>
      <c r="I113" s="45"/>
    </row>
    <row r="114" spans="1:9" ht="27" customHeight="1" thickBot="1">
      <c r="A114" s="40">
        <v>113</v>
      </c>
      <c r="B114" s="37" t="s">
        <v>301</v>
      </c>
      <c r="C114" s="19" t="s">
        <v>295</v>
      </c>
      <c r="D114" s="21" t="s">
        <v>289</v>
      </c>
      <c r="E114" s="22" t="s">
        <v>85</v>
      </c>
      <c r="F114" s="44"/>
      <c r="G114" s="44"/>
      <c r="H114" s="20"/>
      <c r="I114" s="45"/>
    </row>
    <row r="115" spans="1:9" ht="27.95" customHeight="1" thickBot="1">
      <c r="A115" s="2">
        <v>114</v>
      </c>
      <c r="B115" s="37" t="s">
        <v>302</v>
      </c>
      <c r="C115" s="19" t="s">
        <v>295</v>
      </c>
      <c r="D115" s="18" t="s">
        <v>73</v>
      </c>
      <c r="E115" s="18" t="s">
        <v>85</v>
      </c>
      <c r="F115" s="43"/>
      <c r="G115" s="43"/>
      <c r="H115" s="20"/>
      <c r="I115" s="45"/>
    </row>
    <row r="116" spans="1:9" ht="18" customHeight="1" thickBot="1">
      <c r="A116" s="40">
        <v>115</v>
      </c>
      <c r="B116" s="37" t="s">
        <v>303</v>
      </c>
      <c r="C116" s="19" t="s">
        <v>304</v>
      </c>
      <c r="D116" s="18" t="s">
        <v>305</v>
      </c>
      <c r="E116" s="18" t="s">
        <v>306</v>
      </c>
      <c r="F116" s="43"/>
      <c r="G116" s="43"/>
      <c r="H116" s="20"/>
      <c r="I116" s="45"/>
    </row>
    <row r="117" spans="1:9" ht="21" customHeight="1" thickBot="1">
      <c r="A117" s="2">
        <v>116</v>
      </c>
      <c r="B117" s="37" t="s">
        <v>307</v>
      </c>
      <c r="C117" s="19" t="s">
        <v>304</v>
      </c>
      <c r="D117" s="18" t="s">
        <v>308</v>
      </c>
      <c r="E117" s="18" t="s">
        <v>309</v>
      </c>
      <c r="F117" s="43"/>
      <c r="G117" s="43"/>
      <c r="H117" s="20"/>
      <c r="I117" s="45"/>
    </row>
    <row r="118" spans="1:9" ht="30.75" thickBot="1">
      <c r="A118" s="40">
        <v>117</v>
      </c>
      <c r="B118" s="37" t="s">
        <v>310</v>
      </c>
      <c r="C118" s="19" t="s">
        <v>304</v>
      </c>
      <c r="D118" s="21" t="s">
        <v>275</v>
      </c>
      <c r="E118" s="22" t="s">
        <v>115</v>
      </c>
      <c r="F118" s="44"/>
      <c r="G118" s="44"/>
      <c r="H118" s="20"/>
      <c r="I118" s="45"/>
    </row>
    <row r="119" spans="1:9" ht="19.5" customHeight="1" thickBot="1">
      <c r="A119" s="2">
        <v>118</v>
      </c>
      <c r="B119" s="37" t="s">
        <v>311</v>
      </c>
      <c r="C119" s="19" t="s">
        <v>304</v>
      </c>
      <c r="D119" s="21" t="s">
        <v>312</v>
      </c>
      <c r="E119" s="22"/>
      <c r="F119" s="44"/>
      <c r="G119" s="44"/>
      <c r="H119" s="20"/>
      <c r="I119" s="45"/>
    </row>
    <row r="120" spans="1:9" ht="16.5" thickBot="1">
      <c r="A120" s="40">
        <v>119</v>
      </c>
      <c r="B120" s="37" t="s">
        <v>313</v>
      </c>
      <c r="C120" s="19" t="s">
        <v>304</v>
      </c>
      <c r="D120" s="18" t="s">
        <v>291</v>
      </c>
      <c r="E120" s="18" t="s">
        <v>122</v>
      </c>
      <c r="F120" s="43"/>
      <c r="G120" s="43"/>
      <c r="H120" s="20"/>
      <c r="I120" s="45"/>
    </row>
    <row r="121" spans="1:9" ht="16.5" thickBot="1">
      <c r="A121" s="2">
        <v>120</v>
      </c>
      <c r="B121" s="37" t="s">
        <v>314</v>
      </c>
      <c r="C121" s="19" t="s">
        <v>304</v>
      </c>
      <c r="D121" s="18" t="s">
        <v>97</v>
      </c>
      <c r="E121" s="18" t="s">
        <v>73</v>
      </c>
      <c r="F121" s="43"/>
      <c r="G121" s="43"/>
      <c r="H121" s="20"/>
      <c r="I121" s="45"/>
    </row>
    <row r="122" spans="1:9" ht="16.5" thickBot="1">
      <c r="A122" s="40">
        <v>121</v>
      </c>
      <c r="B122" s="37" t="s">
        <v>315</v>
      </c>
      <c r="C122" s="19" t="s">
        <v>304</v>
      </c>
      <c r="D122" s="18" t="s">
        <v>316</v>
      </c>
      <c r="E122" s="18" t="s">
        <v>279</v>
      </c>
      <c r="F122" s="43"/>
      <c r="G122" s="43"/>
      <c r="H122" s="20"/>
      <c r="I122" s="45"/>
    </row>
    <row r="123" spans="1:9" ht="16.5" thickBot="1">
      <c r="A123" s="2">
        <v>122</v>
      </c>
      <c r="B123" s="37" t="s">
        <v>317</v>
      </c>
      <c r="C123" s="19" t="s">
        <v>304</v>
      </c>
      <c r="D123" s="18" t="s">
        <v>296</v>
      </c>
      <c r="E123" s="18"/>
      <c r="F123" s="43"/>
      <c r="G123" s="43"/>
      <c r="H123" s="20"/>
      <c r="I123" s="45"/>
    </row>
    <row r="124" spans="1:9" ht="16.5" thickBot="1">
      <c r="A124" s="40">
        <v>123</v>
      </c>
      <c r="B124" s="37" t="s">
        <v>318</v>
      </c>
      <c r="C124" s="19" t="s">
        <v>304</v>
      </c>
      <c r="D124" s="21" t="s">
        <v>147</v>
      </c>
      <c r="E124" s="22"/>
      <c r="F124" s="44"/>
      <c r="G124" s="44"/>
      <c r="H124" s="20"/>
      <c r="I124" s="45"/>
    </row>
    <row r="125" spans="1:9" ht="16.5" thickBot="1">
      <c r="A125" s="2">
        <v>124</v>
      </c>
      <c r="B125" s="37" t="s">
        <v>319</v>
      </c>
      <c r="C125" s="19" t="s">
        <v>304</v>
      </c>
      <c r="D125" s="21" t="s">
        <v>29</v>
      </c>
      <c r="E125" s="22" t="s">
        <v>320</v>
      </c>
      <c r="F125" s="44"/>
      <c r="G125" s="44"/>
      <c r="H125" s="20"/>
      <c r="I125" s="45"/>
    </row>
    <row r="126" spans="1:9" ht="21" customHeight="1" thickBot="1">
      <c r="A126" s="40">
        <v>125</v>
      </c>
      <c r="B126" s="37" t="s">
        <v>321</v>
      </c>
      <c r="C126" s="19" t="s">
        <v>304</v>
      </c>
      <c r="D126" s="21" t="s">
        <v>29</v>
      </c>
      <c r="E126" s="22" t="s">
        <v>322</v>
      </c>
      <c r="F126" s="44"/>
      <c r="G126" s="44"/>
      <c r="H126" s="20"/>
      <c r="I126" s="45"/>
    </row>
    <row r="127" spans="1:9" ht="16.5" thickBot="1">
      <c r="A127" s="2">
        <v>126</v>
      </c>
      <c r="B127" s="37" t="s">
        <v>323</v>
      </c>
      <c r="C127" s="19" t="s">
        <v>304</v>
      </c>
      <c r="D127" s="21" t="s">
        <v>20</v>
      </c>
      <c r="E127" s="22" t="s">
        <v>324</v>
      </c>
      <c r="F127" s="44"/>
      <c r="G127" s="44"/>
      <c r="H127" s="20"/>
      <c r="I127" s="45"/>
    </row>
    <row r="128" spans="1:9" ht="16.5" thickBot="1">
      <c r="A128" s="41"/>
      <c r="B128" s="38"/>
      <c r="C128" s="19"/>
      <c r="D128" s="18"/>
      <c r="E128" s="18"/>
      <c r="F128" s="43"/>
      <c r="G128" s="43"/>
      <c r="H128" s="20"/>
      <c r="I128" s="45"/>
    </row>
    <row r="129" spans="1:9" ht="16.5" thickBot="1">
      <c r="A129" s="19"/>
      <c r="B129" s="38"/>
      <c r="C129" s="19"/>
      <c r="D129" s="18"/>
      <c r="E129" s="18"/>
      <c r="F129" s="43"/>
      <c r="G129" s="43"/>
      <c r="H129" s="20"/>
      <c r="I129" s="45"/>
    </row>
    <row r="130" spans="1:9" ht="16.5" thickBot="1">
      <c r="A130" s="41"/>
      <c r="B130" s="38"/>
      <c r="C130" s="19"/>
      <c r="D130" s="18"/>
      <c r="E130" s="18"/>
      <c r="F130" s="43"/>
      <c r="G130" s="43"/>
      <c r="H130" s="20"/>
      <c r="I130" s="45"/>
    </row>
    <row r="131" spans="1:9" ht="16.5" thickBot="1">
      <c r="A131" s="19"/>
      <c r="B131" s="38"/>
      <c r="C131" s="19"/>
      <c r="D131" s="18"/>
      <c r="E131" s="18"/>
      <c r="F131" s="43"/>
      <c r="G131" s="43"/>
      <c r="H131" s="20"/>
      <c r="I131" s="45"/>
    </row>
    <row r="132" spans="1:9" ht="16.5" thickBot="1">
      <c r="A132" s="41"/>
      <c r="B132" s="38"/>
      <c r="C132" s="19"/>
      <c r="D132" s="18"/>
      <c r="E132" s="18"/>
      <c r="F132" s="43"/>
      <c r="G132" s="43"/>
      <c r="H132" s="20"/>
      <c r="I132" s="45"/>
    </row>
    <row r="133" spans="1:9" ht="16.5" thickBot="1">
      <c r="A133" s="19"/>
      <c r="B133" s="38"/>
      <c r="C133" s="19"/>
      <c r="D133" s="18"/>
      <c r="E133" s="18"/>
      <c r="F133" s="43"/>
      <c r="G133" s="43"/>
      <c r="H133" s="20"/>
      <c r="I133" s="45"/>
    </row>
    <row r="134" spans="1:9" ht="16.5" thickBot="1">
      <c r="A134" s="41"/>
      <c r="B134" s="38"/>
      <c r="C134" s="19"/>
      <c r="D134" s="18"/>
      <c r="E134" s="18"/>
      <c r="F134" s="43"/>
      <c r="G134" s="43"/>
      <c r="H134" s="20"/>
      <c r="I134" s="45"/>
    </row>
    <row r="135" spans="1:9" ht="16.5" thickBot="1">
      <c r="A135" s="19"/>
      <c r="B135" s="38"/>
      <c r="C135" s="19"/>
      <c r="D135" s="18"/>
      <c r="E135" s="18"/>
      <c r="F135" s="43"/>
      <c r="G135" s="43"/>
      <c r="H135" s="20"/>
      <c r="I135" s="45"/>
    </row>
    <row r="136" spans="1:9" ht="16.5" thickBot="1">
      <c r="A136" s="41"/>
      <c r="B136" s="38"/>
      <c r="C136" s="19"/>
      <c r="D136" s="18"/>
      <c r="E136" s="18"/>
      <c r="F136" s="43"/>
      <c r="G136" s="43"/>
      <c r="H136" s="20"/>
      <c r="I136" s="45"/>
    </row>
    <row r="137" spans="1:9" ht="16.5" thickBot="1">
      <c r="A137" s="19"/>
      <c r="B137" s="38"/>
      <c r="C137" s="19"/>
      <c r="D137" s="18"/>
      <c r="E137" s="18"/>
      <c r="F137" s="43"/>
      <c r="G137" s="43"/>
      <c r="H137" s="20"/>
      <c r="I137" s="45"/>
    </row>
    <row r="138" spans="1:9" ht="16.5" thickBot="1">
      <c r="A138" s="41"/>
      <c r="B138" s="38"/>
      <c r="C138" s="19"/>
      <c r="D138" s="18"/>
      <c r="E138" s="18"/>
      <c r="F138" s="43"/>
      <c r="G138" s="43"/>
      <c r="H138" s="20"/>
      <c r="I138" s="45"/>
    </row>
    <row r="139" spans="1:9" ht="16.5" thickBot="1">
      <c r="A139" s="19"/>
      <c r="B139" s="38"/>
      <c r="C139" s="19"/>
      <c r="D139" s="18"/>
      <c r="E139" s="18"/>
      <c r="F139" s="43"/>
      <c r="G139" s="43"/>
      <c r="H139" s="20"/>
      <c r="I139" s="45"/>
    </row>
    <row r="140" spans="1:9" ht="16.5" thickBot="1">
      <c r="A140" s="41"/>
      <c r="B140" s="38"/>
      <c r="C140" s="19"/>
      <c r="D140" s="18"/>
      <c r="E140" s="18"/>
      <c r="F140" s="43"/>
      <c r="G140" s="43"/>
      <c r="H140" s="20"/>
      <c r="I140" s="45"/>
    </row>
    <row r="141" spans="1:9" ht="16.5" thickBot="1">
      <c r="A141" s="19"/>
      <c r="B141" s="38"/>
      <c r="C141" s="19"/>
      <c r="D141" s="18"/>
      <c r="E141" s="18"/>
      <c r="F141" s="43"/>
      <c r="G141" s="43"/>
      <c r="H141" s="20"/>
      <c r="I141" s="45"/>
    </row>
    <row r="142" spans="1:9" ht="16.5" thickBot="1">
      <c r="A142" s="41"/>
      <c r="B142" s="38"/>
      <c r="C142" s="19"/>
      <c r="D142" s="18"/>
      <c r="E142" s="18"/>
      <c r="F142" s="43"/>
      <c r="G142" s="43"/>
      <c r="H142" s="20"/>
      <c r="I142" s="45"/>
    </row>
  </sheetData>
  <sheetProtection formatCells="0" formatColumns="0" formatRows="0" autoFilter="0"/>
  <conditionalFormatting sqref="F2:F135">
    <cfRule type="containsText" dxfId="5" priority="1" operator="containsText" text=" ">
      <formula>NOT(ISERROR(SEARCH(" ",F2)))</formula>
    </cfRule>
  </conditionalFormatting>
  <conditionalFormatting sqref="F2:F142">
    <cfRule type="notContainsBlanks" dxfId="4" priority="13">
      <formula>LEN(TRIM(F2))&gt;0</formula>
    </cfRule>
  </conditionalFormatting>
  <conditionalFormatting sqref="G2:G135">
    <cfRule type="containsText" dxfId="3" priority="5" operator="containsText" text=" ">
      <formula>NOT(ISERROR(SEARCH(" ",G2)))</formula>
    </cfRule>
  </conditionalFormatting>
  <conditionalFormatting sqref="G2:G142">
    <cfRule type="notContainsBlanks" dxfId="2" priority="12">
      <formula>LEN(TRIM(G2))&gt;0</formula>
    </cfRule>
  </conditionalFormatting>
  <conditionalFormatting sqref="H2:H135">
    <cfRule type="containsText" dxfId="1" priority="7" operator="containsText" text=" ">
      <formula>NOT(ISERROR(SEARCH(" ",H2)))</formula>
    </cfRule>
  </conditionalFormatting>
  <conditionalFormatting sqref="H2:H142">
    <cfRule type="notContainsBlanks" dxfId="0" priority="8">
      <formula>LEN(TRIM(H2))&gt;0</formula>
    </cfRule>
  </conditionalFormatting>
  <pageMargins left="0.7" right="0.7" top="0.78740157499999996" bottom="0.78740157499999996" header="0.3" footer="0.3"/>
  <pageSetup paperSize="9" orientation="portrait" horizontalDpi="300"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329D8-F3BD-41E0-B312-9A00128E17CC}">
  <dimension ref="A1:I151"/>
  <sheetViews>
    <sheetView workbookViewId="0">
      <selection activeCell="J17" sqref="J17"/>
    </sheetView>
  </sheetViews>
  <sheetFormatPr baseColWidth="10" defaultColWidth="11.42578125" defaultRowHeight="15"/>
  <cols>
    <col min="1" max="1" width="39.140625" style="53" customWidth="1"/>
    <col min="2" max="2" width="17.7109375" style="54" customWidth="1"/>
    <col min="3" max="3" width="22.42578125" style="54" customWidth="1"/>
    <col min="4" max="4" width="16.7109375" style="54" customWidth="1"/>
    <col min="5" max="5" width="17.7109375" style="54" customWidth="1"/>
    <col min="6" max="6" width="22.28515625" style="54" customWidth="1"/>
    <col min="7" max="8" width="18" style="54" customWidth="1"/>
  </cols>
  <sheetData>
    <row r="1" spans="1:9" ht="65.099999999999994" customHeight="1">
      <c r="A1" s="49" t="s">
        <v>0</v>
      </c>
      <c r="B1" s="55" t="s">
        <v>325</v>
      </c>
      <c r="C1" s="56" t="s">
        <v>326</v>
      </c>
      <c r="D1" s="57" t="s">
        <v>327</v>
      </c>
      <c r="E1" s="55" t="s">
        <v>328</v>
      </c>
      <c r="F1" s="56" t="s">
        <v>329</v>
      </c>
      <c r="G1" s="56" t="s">
        <v>330</v>
      </c>
      <c r="H1" s="66" t="s">
        <v>331</v>
      </c>
    </row>
    <row r="2" spans="1:9">
      <c r="A2" s="50" t="s">
        <v>332</v>
      </c>
      <c r="B2" s="58">
        <f>COUNTA(Tabelle3[Done])</f>
        <v>0</v>
      </c>
      <c r="C2" s="52">
        <f>B2/D2</f>
        <v>0</v>
      </c>
      <c r="D2" s="59">
        <f>COUNTA(Tabelle3[Fragen])</f>
        <v>126</v>
      </c>
      <c r="E2" s="58"/>
      <c r="F2" s="51"/>
      <c r="G2" s="51"/>
      <c r="H2" s="67"/>
    </row>
    <row r="3" spans="1:9" ht="21">
      <c r="A3" s="49"/>
      <c r="B3" s="60"/>
      <c r="C3" s="49"/>
      <c r="D3" s="61"/>
      <c r="E3" s="60"/>
      <c r="F3" s="49"/>
      <c r="G3" s="49"/>
      <c r="H3" s="68"/>
      <c r="I3" s="6"/>
    </row>
    <row r="4" spans="1:9">
      <c r="A4" s="53" t="s">
        <v>4</v>
      </c>
      <c r="B4" s="58">
        <f>COUNTIFS(Tabelle3[Hauptdimension],"*"&amp;A4&amp;"*",Tabelle3[Done],"&lt;&gt;"&amp;"")</f>
        <v>0</v>
      </c>
      <c r="C4" s="52">
        <f>B4/D4</f>
        <v>0</v>
      </c>
      <c r="D4" s="59">
        <f>COUNTIF(Tabelle3[Hauptdimension],"*"&amp;A4&amp;"*")</f>
        <v>4</v>
      </c>
      <c r="E4" s="58">
        <f>COUNTIFS(Tabelle3[Nebendimensionen],"*"&amp;A4&amp;"*",Tabelle3[Done],"&lt;&gt;"&amp;"")</f>
        <v>0</v>
      </c>
      <c r="F4" s="52">
        <f t="shared" ref="F4:F5" si="0">IF(G4&gt;0,E4/G4,"no questions to fill")</f>
        <v>0</v>
      </c>
      <c r="G4" s="51">
        <f>COUNTIF(Tabelle3[Nebendimensionen],"*"&amp;A4&amp;"*")</f>
        <v>6</v>
      </c>
      <c r="H4" s="67">
        <f>D4+G4</f>
        <v>10</v>
      </c>
      <c r="I4" s="6"/>
    </row>
    <row r="5" spans="1:9">
      <c r="A5" s="53" t="s">
        <v>8</v>
      </c>
      <c r="B5" s="58">
        <f>COUNTIFS(Tabelle3[Hauptdimension],"*"&amp;A5&amp;"*",Tabelle3[Done],"&lt;&gt;"&amp;"")</f>
        <v>0</v>
      </c>
      <c r="C5" s="52">
        <f>B5/D5</f>
        <v>0</v>
      </c>
      <c r="D5" s="59">
        <f>COUNTIF(Tabelle3[Hauptdimension],"*"&amp;A5&amp;"*")</f>
        <v>6</v>
      </c>
      <c r="E5" s="58">
        <f>COUNTIFS(Tabelle3[Nebendimensionen],"*"&amp;A5&amp;"*",Tabelle3[Done],"&lt;&gt;"&amp;"")</f>
        <v>0</v>
      </c>
      <c r="F5" s="52">
        <f t="shared" si="0"/>
        <v>0</v>
      </c>
      <c r="G5" s="51">
        <f>COUNTIF(Tabelle3[Nebendimensionen],"*"&amp;A5&amp;"*")</f>
        <v>11</v>
      </c>
      <c r="H5" s="67">
        <f>D5+G5</f>
        <v>17</v>
      </c>
      <c r="I5" s="6"/>
    </row>
    <row r="6" spans="1:9" ht="16.350000000000001" customHeight="1">
      <c r="A6" s="50" t="s">
        <v>11</v>
      </c>
      <c r="B6" s="58">
        <f>COUNTIFS(Tabelle3[Hauptdimension],"*"&amp;A6&amp;"*",Tabelle3[Done],"&lt;&gt;"&amp;"")</f>
        <v>0</v>
      </c>
      <c r="C6" s="52">
        <f t="shared" ref="C6:C9" si="1">B6/D6</f>
        <v>0</v>
      </c>
      <c r="D6" s="59">
        <f>COUNTIF(Tabelle3[Hauptdimension],"*"&amp;A6&amp;"*")</f>
        <v>3</v>
      </c>
      <c r="E6" s="58">
        <f>COUNTIFS(Tabelle3[Nebendimensionen],"*"&amp;A6&amp;"*",Tabelle3[Done],"&lt;&gt;"&amp;"")</f>
        <v>0</v>
      </c>
      <c r="F6" s="52">
        <f>IF(G6&gt;0,E6/G6,"no questions to fill")</f>
        <v>0</v>
      </c>
      <c r="G6" s="51">
        <f>COUNTIF(Tabelle3[Nebendimensionen],"*"&amp;A6&amp;"*")</f>
        <v>13</v>
      </c>
      <c r="H6" s="67">
        <f>D6+G6</f>
        <v>16</v>
      </c>
    </row>
    <row r="7" spans="1:9" ht="16.350000000000001" customHeight="1">
      <c r="A7" s="50" t="s">
        <v>14</v>
      </c>
      <c r="B7" s="58">
        <f>COUNTIFS(Tabelle3[Hauptdimension],"*"&amp;A7&amp;"*",Tabelle3[Done],"&lt;&gt;"&amp;"")</f>
        <v>0</v>
      </c>
      <c r="C7" s="52">
        <f t="shared" si="1"/>
        <v>0</v>
      </c>
      <c r="D7" s="59">
        <f>COUNTIF(Tabelle3[Hauptdimension],"*"&amp;A7&amp;"*")</f>
        <v>5</v>
      </c>
      <c r="E7" s="58">
        <f>COUNTIFS(Tabelle3[Nebendimensionen],"*"&amp;A7&amp;"*",Tabelle3[Done],"&lt;&gt;"&amp;"")</f>
        <v>0</v>
      </c>
      <c r="F7" s="52">
        <f t="shared" ref="F7:F33" si="2">IF(G7&gt;0,E7/G7,"no questions to fill")</f>
        <v>0</v>
      </c>
      <c r="G7" s="51">
        <f>COUNTIF(Tabelle3[Nebendimensionen],"*"&amp;A7&amp;"*")</f>
        <v>6</v>
      </c>
      <c r="H7" s="67">
        <f t="shared" ref="H7:H33" si="3">D7+G7</f>
        <v>11</v>
      </c>
    </row>
    <row r="8" spans="1:9" ht="16.350000000000001" customHeight="1">
      <c r="A8" s="50" t="s">
        <v>17</v>
      </c>
      <c r="B8" s="58">
        <f>COUNTIFS(Tabelle3[Hauptdimension],"*"&amp;A8&amp;"*",Tabelle3[Done],"&lt;&gt;"&amp;"")</f>
        <v>0</v>
      </c>
      <c r="C8" s="52">
        <f t="shared" si="1"/>
        <v>0</v>
      </c>
      <c r="D8" s="59">
        <f>COUNTIF(Tabelle3[Hauptdimension],"*"&amp;A8&amp;"*")</f>
        <v>2</v>
      </c>
      <c r="E8" s="58">
        <f>COUNTIFS(Tabelle3[Nebendimensionen],"*"&amp;A8&amp;"*",Tabelle3[Done],"&lt;&gt;"&amp;"")</f>
        <v>0</v>
      </c>
      <c r="F8" s="52">
        <f t="shared" si="2"/>
        <v>0</v>
      </c>
      <c r="G8" s="51">
        <f>COUNTIF(Tabelle3[Nebendimensionen],"*"&amp;A8&amp;"*")</f>
        <v>12</v>
      </c>
      <c r="H8" s="67">
        <f t="shared" si="3"/>
        <v>14</v>
      </c>
    </row>
    <row r="9" spans="1:9" ht="16.350000000000001" customHeight="1">
      <c r="A9" s="50" t="s">
        <v>20</v>
      </c>
      <c r="B9" s="58">
        <f>COUNTIFS(Tabelle3[Hauptdimension],"*"&amp;A9&amp;"*",Tabelle3[Done],"&lt;&gt;"&amp;"")</f>
        <v>0</v>
      </c>
      <c r="C9" s="52">
        <f t="shared" si="1"/>
        <v>0</v>
      </c>
      <c r="D9" s="59">
        <f>COUNTIF(Tabelle3[Hauptdimension],"*"&amp;A9&amp;"*")</f>
        <v>17</v>
      </c>
      <c r="E9" s="58">
        <f>COUNTIFS(Tabelle3[Nebendimensionen],"*"&amp;A9&amp;"*",Tabelle3[Done],"&lt;&gt;"&amp;"")</f>
        <v>0</v>
      </c>
      <c r="F9" s="52">
        <f t="shared" si="2"/>
        <v>0</v>
      </c>
      <c r="G9" s="51">
        <f>COUNTIF(Tabelle3[Nebendimensionen],"*"&amp;A9&amp;"*")</f>
        <v>22</v>
      </c>
      <c r="H9" s="67">
        <f t="shared" si="3"/>
        <v>39</v>
      </c>
    </row>
    <row r="10" spans="1:9" ht="16.350000000000001" customHeight="1">
      <c r="A10" s="50" t="s">
        <v>23</v>
      </c>
      <c r="B10" s="58">
        <f>COUNTIFS(Tabelle3[Hauptdimension],"*"&amp;A10&amp;"*",Tabelle3[Done],"&lt;&gt;"&amp;"")</f>
        <v>0</v>
      </c>
      <c r="C10" s="52" t="str">
        <f t="shared" ref="C10:C31" si="4">IF(D10&gt;0,B10/D10,"no questions to fill")</f>
        <v>no questions to fill</v>
      </c>
      <c r="D10" s="59">
        <f>COUNTIF(Tabelle3[Hauptdimension],"*"&amp;A10&amp;"*")</f>
        <v>0</v>
      </c>
      <c r="E10" s="58">
        <f>COUNTIFS(Tabelle3[Nebendimensionen],"*"&amp;A10&amp;"*",Tabelle3[Done],"&lt;&gt;"&amp;"")</f>
        <v>0</v>
      </c>
      <c r="F10" s="52">
        <f t="shared" si="2"/>
        <v>0</v>
      </c>
      <c r="G10" s="51">
        <f>COUNTIF(Tabelle3[Nebendimensionen],"*"&amp;A10&amp;"*")</f>
        <v>8</v>
      </c>
      <c r="H10" s="67">
        <f t="shared" si="3"/>
        <v>8</v>
      </c>
    </row>
    <row r="11" spans="1:9" ht="16.350000000000001" customHeight="1">
      <c r="A11" s="50" t="s">
        <v>26</v>
      </c>
      <c r="B11" s="58">
        <f>COUNTIFS(Tabelle3[Hauptdimension],"*"&amp;A11&amp;"*",Tabelle3[Done],"&lt;&gt;"&amp;"")</f>
        <v>0</v>
      </c>
      <c r="C11" s="52" t="str">
        <f t="shared" si="4"/>
        <v>no questions to fill</v>
      </c>
      <c r="D11" s="59">
        <f>COUNTIF(Tabelle3[Hauptdimension],"*"&amp;A11&amp;"*")</f>
        <v>0</v>
      </c>
      <c r="E11" s="58">
        <f>COUNTIFS(Tabelle3[Nebendimensionen],"*"&amp;A11&amp;"*",Tabelle3[Done],"&lt;&gt;"&amp;"")</f>
        <v>0</v>
      </c>
      <c r="F11" s="52">
        <f t="shared" si="2"/>
        <v>0</v>
      </c>
      <c r="G11" s="51">
        <f>COUNTIF(Tabelle3[Nebendimensionen],"*"&amp;A11&amp;"*")</f>
        <v>7</v>
      </c>
      <c r="H11" s="67">
        <f t="shared" si="3"/>
        <v>7</v>
      </c>
    </row>
    <row r="12" spans="1:9" ht="16.350000000000001" customHeight="1">
      <c r="A12" s="50" t="s">
        <v>29</v>
      </c>
      <c r="B12" s="58">
        <f>COUNTIFS(Tabelle3[Hauptdimension],"*"&amp;A12&amp;"*",Tabelle3[Done],"&lt;&gt;"&amp;"")</f>
        <v>0</v>
      </c>
      <c r="C12" s="52">
        <f>B12/D12</f>
        <v>0</v>
      </c>
      <c r="D12" s="59">
        <f>COUNTIF(Tabelle3[Hauptdimension],"*"&amp;A12&amp;"*")</f>
        <v>10</v>
      </c>
      <c r="E12" s="58">
        <f>COUNTIFS(Tabelle3[Nebendimensionen],"*"&amp;A12&amp;"*",Tabelle3[Done],"&lt;&gt;"&amp;"")</f>
        <v>0</v>
      </c>
      <c r="F12" s="52">
        <f>IF(G12&gt;0,E12/G12,"no questions to fill")</f>
        <v>0</v>
      </c>
      <c r="G12" s="51">
        <f>COUNTIF(Tabelle3[Nebendimensionen],"*"&amp;A12&amp;"*")</f>
        <v>12</v>
      </c>
      <c r="H12" s="67">
        <f t="shared" si="3"/>
        <v>22</v>
      </c>
    </row>
    <row r="13" spans="1:9" ht="16.350000000000001" customHeight="1">
      <c r="A13" s="50" t="s">
        <v>33</v>
      </c>
      <c r="B13" s="58">
        <f>COUNTIFS(Tabelle3[Hauptdimension],"*"&amp;A13&amp;"*",Tabelle3[Done],"&lt;&gt;"&amp;"")</f>
        <v>0</v>
      </c>
      <c r="C13" s="52" t="str">
        <f t="shared" si="4"/>
        <v>no questions to fill</v>
      </c>
      <c r="D13" s="59">
        <f>COUNTIF(Tabelle3[Hauptdimension],"*"&amp;A13&amp;"*")</f>
        <v>0</v>
      </c>
      <c r="E13" s="58">
        <f>COUNTIFS(Tabelle3[Nebendimensionen],"*"&amp;A13&amp;"*",Tabelle3[Done],"&lt;&gt;"&amp;"")</f>
        <v>0</v>
      </c>
      <c r="F13" s="52">
        <f t="shared" si="2"/>
        <v>0</v>
      </c>
      <c r="G13" s="51">
        <f>COUNTIF(Tabelle3[Nebendimensionen],"*"&amp;A13&amp;"*")</f>
        <v>10</v>
      </c>
      <c r="H13" s="67">
        <f t="shared" si="3"/>
        <v>10</v>
      </c>
    </row>
    <row r="14" spans="1:9" ht="16.350000000000001" customHeight="1">
      <c r="A14" s="50" t="s">
        <v>36</v>
      </c>
      <c r="B14" s="58">
        <f>COUNTIFS(Tabelle3[Hauptdimension],"*"&amp;A14&amp;"*",Tabelle3[Done],"&lt;&gt;"&amp;"")</f>
        <v>0</v>
      </c>
      <c r="C14" s="52">
        <f t="shared" ref="C14:C25" si="5">B14/D14</f>
        <v>0</v>
      </c>
      <c r="D14" s="59">
        <f>COUNTIF(Tabelle3[Hauptdimension],"*"&amp;A14&amp;"*")</f>
        <v>6</v>
      </c>
      <c r="E14" s="58">
        <f>COUNTIFS(Tabelle3[Nebendimensionen],"*"&amp;A14&amp;"*",Tabelle3[Done],"&lt;&gt;"&amp;"")</f>
        <v>0</v>
      </c>
      <c r="F14" s="52">
        <f t="shared" si="2"/>
        <v>0</v>
      </c>
      <c r="G14" s="51">
        <f>COUNTIF(Tabelle3[Nebendimensionen],"*"&amp;A14&amp;"*")</f>
        <v>14</v>
      </c>
      <c r="H14" s="67">
        <f t="shared" si="3"/>
        <v>20</v>
      </c>
    </row>
    <row r="15" spans="1:9" ht="16.350000000000001" customHeight="1">
      <c r="A15" s="50" t="s">
        <v>39</v>
      </c>
      <c r="B15" s="58">
        <f>COUNTIFS(Tabelle3[Hauptdimension],"*"&amp;A15&amp;"*",Tabelle3[Done],"&lt;&gt;"&amp;"")</f>
        <v>0</v>
      </c>
      <c r="C15" s="52">
        <f t="shared" si="5"/>
        <v>0</v>
      </c>
      <c r="D15" s="59">
        <f>COUNTIF(Tabelle3[Hauptdimension],"*"&amp;A15&amp;"*")</f>
        <v>1</v>
      </c>
      <c r="E15" s="58">
        <f>COUNTIFS(Tabelle3[Nebendimensionen],"*"&amp;A15&amp;"*",Tabelle3[Done],"&lt;&gt;"&amp;"")</f>
        <v>0</v>
      </c>
      <c r="F15" s="52">
        <f t="shared" si="2"/>
        <v>0</v>
      </c>
      <c r="G15" s="51">
        <f>COUNTIF(Tabelle3[Nebendimensionen],"*"&amp;A15&amp;"*")</f>
        <v>7</v>
      </c>
      <c r="H15" s="67">
        <f t="shared" si="3"/>
        <v>8</v>
      </c>
    </row>
    <row r="16" spans="1:9" ht="16.350000000000001" customHeight="1">
      <c r="A16" s="50" t="s">
        <v>42</v>
      </c>
      <c r="B16" s="58">
        <f>COUNTIFS(Tabelle3[Hauptdimension],"*"&amp;A16&amp;"*",Tabelle3[Done],"&lt;&gt;"&amp;"")</f>
        <v>0</v>
      </c>
      <c r="C16" s="52">
        <f t="shared" si="5"/>
        <v>0</v>
      </c>
      <c r="D16" s="59">
        <f>COUNTIF(Tabelle3[Hauptdimension],"*"&amp;A16&amp;"*")</f>
        <v>2</v>
      </c>
      <c r="E16" s="58">
        <f>COUNTIFS(Tabelle3[Nebendimensionen],"*"&amp;A16&amp;"*",Tabelle3[Done],"&lt;&gt;"&amp;"")</f>
        <v>0</v>
      </c>
      <c r="F16" s="52">
        <f t="shared" si="2"/>
        <v>0</v>
      </c>
      <c r="G16" s="51">
        <f>COUNTIF(Tabelle3[Nebendimensionen],"*"&amp;A16&amp;"*")</f>
        <v>6</v>
      </c>
      <c r="H16" s="67">
        <f t="shared" si="3"/>
        <v>8</v>
      </c>
    </row>
    <row r="17" spans="1:8" ht="16.350000000000001" customHeight="1">
      <c r="A17" s="50" t="s">
        <v>45</v>
      </c>
      <c r="B17" s="58">
        <f>COUNTIFS(Tabelle3[Hauptdimension],"*"&amp;A17&amp;"*",Tabelle3[Done],"&lt;&gt;"&amp;"")</f>
        <v>0</v>
      </c>
      <c r="C17" s="52">
        <f t="shared" si="5"/>
        <v>0</v>
      </c>
      <c r="D17" s="59">
        <f>COUNTIF(Tabelle3[Hauptdimension],"*"&amp;A17&amp;"*")</f>
        <v>8</v>
      </c>
      <c r="E17" s="58">
        <f>COUNTIFS(Tabelle3[Nebendimensionen],"*"&amp;A17&amp;"*",Tabelle3[Done],"&lt;&gt;"&amp;"")</f>
        <v>0</v>
      </c>
      <c r="F17" s="52">
        <f t="shared" si="2"/>
        <v>0</v>
      </c>
      <c r="G17" s="51">
        <f>COUNTIF(Tabelle3[Nebendimensionen],"*"&amp;A17&amp;"*")</f>
        <v>10</v>
      </c>
      <c r="H17" s="67">
        <f t="shared" si="3"/>
        <v>18</v>
      </c>
    </row>
    <row r="18" spans="1:8" ht="16.350000000000001" customHeight="1">
      <c r="A18" s="50" t="s">
        <v>49</v>
      </c>
      <c r="B18" s="58">
        <f>COUNTIFS(Tabelle3[Hauptdimension],"*"&amp;A18&amp;"*",Tabelle3[Done],"&lt;&gt;"&amp;"")</f>
        <v>0</v>
      </c>
      <c r="C18" s="52">
        <f t="shared" si="5"/>
        <v>0</v>
      </c>
      <c r="D18" s="59">
        <f>COUNTIF(Tabelle3[Hauptdimension],"*"&amp;A18&amp;"*")</f>
        <v>1</v>
      </c>
      <c r="E18" s="58">
        <f>COUNTIFS(Tabelle3[Nebendimensionen],"*"&amp;A18&amp;"*",Tabelle3[Done],"&lt;&gt;"&amp;"")</f>
        <v>0</v>
      </c>
      <c r="F18" s="52">
        <f t="shared" si="2"/>
        <v>0</v>
      </c>
      <c r="G18" s="51">
        <f>COUNTIF(Tabelle3[Nebendimensionen],"*"&amp;A18&amp;"*")</f>
        <v>4</v>
      </c>
      <c r="H18" s="67">
        <f t="shared" si="3"/>
        <v>5</v>
      </c>
    </row>
    <row r="19" spans="1:8" ht="16.350000000000001" customHeight="1">
      <c r="A19" s="50" t="s">
        <v>52</v>
      </c>
      <c r="B19" s="58">
        <f>COUNTIFS(Tabelle3[Hauptdimension],"*"&amp;A19&amp;"*",Tabelle3[Done],"&lt;&gt;"&amp;"")</f>
        <v>0</v>
      </c>
      <c r="C19" s="52">
        <f t="shared" si="5"/>
        <v>0</v>
      </c>
      <c r="D19" s="59">
        <f>COUNTIF(Tabelle3[Hauptdimension],"*"&amp;A19&amp;"*")</f>
        <v>2</v>
      </c>
      <c r="E19" s="58">
        <f>COUNTIFS(Tabelle3[Nebendimensionen],"*"&amp;A19&amp;"*",Tabelle3[Done],"&lt;&gt;"&amp;"")</f>
        <v>0</v>
      </c>
      <c r="F19" s="52">
        <f t="shared" si="2"/>
        <v>0</v>
      </c>
      <c r="G19" s="51">
        <f>COUNTIF(Tabelle3[Nebendimensionen],"*"&amp;A19&amp;"*")</f>
        <v>10</v>
      </c>
      <c r="H19" s="67">
        <f t="shared" si="3"/>
        <v>12</v>
      </c>
    </row>
    <row r="20" spans="1:8" ht="16.350000000000001" customHeight="1">
      <c r="A20" s="50" t="s">
        <v>55</v>
      </c>
      <c r="B20" s="58">
        <f>COUNTIFS(Tabelle3[Hauptdimension],"*"&amp;A20&amp;"*",Tabelle3[Done],"&lt;&gt;"&amp;"")</f>
        <v>0</v>
      </c>
      <c r="C20" s="52">
        <f t="shared" si="5"/>
        <v>0</v>
      </c>
      <c r="D20" s="59">
        <f>COUNTIF(Tabelle3[Hauptdimension],"*"&amp;A20&amp;"*")</f>
        <v>27</v>
      </c>
      <c r="E20" s="58">
        <f>COUNTIFS(Tabelle3[Nebendimensionen],"*"&amp;A20&amp;"*",Tabelle3[Done],"&lt;&gt;"&amp;"")</f>
        <v>0</v>
      </c>
      <c r="F20" s="52">
        <f t="shared" si="2"/>
        <v>0</v>
      </c>
      <c r="G20" s="51">
        <f>COUNTIF(Tabelle3[Nebendimensionen],"*"&amp;A20&amp;"*")</f>
        <v>12</v>
      </c>
      <c r="H20" s="67">
        <f t="shared" si="3"/>
        <v>39</v>
      </c>
    </row>
    <row r="21" spans="1:8" ht="16.350000000000001" customHeight="1">
      <c r="A21" s="50" t="s">
        <v>59</v>
      </c>
      <c r="B21" s="58">
        <f>COUNTIFS(Tabelle3[Hauptdimension],"*"&amp;A21&amp;"*",Tabelle3[Done],"&lt;&gt;"&amp;"")</f>
        <v>0</v>
      </c>
      <c r="C21" s="52">
        <f t="shared" si="5"/>
        <v>0</v>
      </c>
      <c r="D21" s="59">
        <f>COUNTIF(Tabelle3[Hauptdimension],"*"&amp;A21&amp;"*")</f>
        <v>14</v>
      </c>
      <c r="E21" s="58">
        <f>COUNTIFS(Tabelle3[Nebendimensionen],"*"&amp;A21&amp;"*",Tabelle3[Done],"&lt;&gt;"&amp;"")</f>
        <v>0</v>
      </c>
      <c r="F21" s="52">
        <f t="shared" si="2"/>
        <v>0</v>
      </c>
      <c r="G21" s="51">
        <f>COUNTIF(Tabelle3[Nebendimensionen],"*"&amp;A21&amp;"*")</f>
        <v>9</v>
      </c>
      <c r="H21" s="67">
        <f t="shared" si="3"/>
        <v>23</v>
      </c>
    </row>
    <row r="22" spans="1:8" ht="16.350000000000001" customHeight="1">
      <c r="A22" s="50" t="s">
        <v>63</v>
      </c>
      <c r="B22" s="58">
        <f>COUNTIFS(Tabelle3[Hauptdimension],"*"&amp;A22&amp;"*",Tabelle3[Done],"&lt;&gt;"&amp;"")</f>
        <v>0</v>
      </c>
      <c r="C22" s="52">
        <f t="shared" si="5"/>
        <v>0</v>
      </c>
      <c r="D22" s="59">
        <f>COUNTIF(Tabelle3[Hauptdimension],"*"&amp;A22&amp;"*")</f>
        <v>10</v>
      </c>
      <c r="E22" s="58">
        <f>COUNTIFS(Tabelle3[Nebendimensionen],"*"&amp;A22&amp;"*",Tabelle3[Done],"&lt;&gt;"&amp;"")</f>
        <v>0</v>
      </c>
      <c r="F22" s="52">
        <f t="shared" si="2"/>
        <v>0</v>
      </c>
      <c r="G22" s="51">
        <f>COUNTIF(Tabelle3[Nebendimensionen],"*"&amp;A22&amp;"*")</f>
        <v>9</v>
      </c>
      <c r="H22" s="67">
        <f t="shared" si="3"/>
        <v>19</v>
      </c>
    </row>
    <row r="23" spans="1:8" ht="16.350000000000001" customHeight="1">
      <c r="A23" s="50" t="s">
        <v>67</v>
      </c>
      <c r="B23" s="58">
        <f>COUNTIFS(Tabelle3[Hauptdimension],"*"&amp;A23&amp;"*",Tabelle3[Done],"&lt;&gt;"&amp;"")</f>
        <v>0</v>
      </c>
      <c r="C23" s="52">
        <f t="shared" si="5"/>
        <v>0</v>
      </c>
      <c r="D23" s="59">
        <f>COUNTIF(Tabelle3[Hauptdimension],"*"&amp;A23&amp;"*")</f>
        <v>10</v>
      </c>
      <c r="E23" s="58">
        <f>COUNTIFS(Tabelle3[Nebendimensionen],"*"&amp;A23&amp;"*",Tabelle3[Done],"&lt;&gt;"&amp;"")</f>
        <v>0</v>
      </c>
      <c r="F23" s="52">
        <f t="shared" si="2"/>
        <v>0</v>
      </c>
      <c r="G23" s="51">
        <f>COUNTIF(Tabelle3[Nebendimensionen],"*"&amp;A23&amp;"*")</f>
        <v>13</v>
      </c>
      <c r="H23" s="67">
        <f t="shared" si="3"/>
        <v>23</v>
      </c>
    </row>
    <row r="24" spans="1:8" ht="16.350000000000001" customHeight="1">
      <c r="A24" s="50" t="s">
        <v>70</v>
      </c>
      <c r="B24" s="58">
        <f>COUNTIFS(Tabelle3[Hauptdimension],"*"&amp;A24&amp;"*",Tabelle3[Done],"&lt;&gt;"&amp;"")</f>
        <v>0</v>
      </c>
      <c r="C24" s="52">
        <f t="shared" si="5"/>
        <v>0</v>
      </c>
      <c r="D24" s="59">
        <f>COUNTIF(Tabelle3[Hauptdimension],"*"&amp;A24&amp;"*")</f>
        <v>3</v>
      </c>
      <c r="E24" s="58">
        <f>COUNTIFS(Tabelle3[Nebendimensionen],"*"&amp;A24&amp;"*",Tabelle3[Done],"&lt;&gt;"&amp;"")</f>
        <v>0</v>
      </c>
      <c r="F24" s="52">
        <f t="shared" si="2"/>
        <v>0</v>
      </c>
      <c r="G24" s="51">
        <f>COUNTIF(Tabelle3[Nebendimensionen],"*"&amp;A24&amp;"*")</f>
        <v>14</v>
      </c>
      <c r="H24" s="67">
        <f t="shared" si="3"/>
        <v>17</v>
      </c>
    </row>
    <row r="25" spans="1:8" ht="16.350000000000001" customHeight="1">
      <c r="A25" s="50" t="s">
        <v>73</v>
      </c>
      <c r="B25" s="58">
        <f>COUNTIFS(Tabelle3[Hauptdimension],"*"&amp;A25&amp;"*",Tabelle3[Done],"&lt;&gt;"&amp;"")</f>
        <v>0</v>
      </c>
      <c r="C25" s="52">
        <f t="shared" si="5"/>
        <v>0</v>
      </c>
      <c r="D25" s="59">
        <f>COUNTIF(Tabelle3[Hauptdimension],"*"&amp;A25&amp;"*")</f>
        <v>23</v>
      </c>
      <c r="E25" s="58">
        <f>COUNTIFS(Tabelle3[Nebendimensionen],"*"&amp;A25&amp;"*",Tabelle3[Done],"&lt;&gt;"&amp;"")</f>
        <v>0</v>
      </c>
      <c r="F25" s="52">
        <f t="shared" si="2"/>
        <v>0</v>
      </c>
      <c r="G25" s="51">
        <f>COUNTIF(Tabelle3[Nebendimensionen],"*"&amp;A25&amp;"*")</f>
        <v>18</v>
      </c>
      <c r="H25" s="67">
        <f t="shared" si="3"/>
        <v>41</v>
      </c>
    </row>
    <row r="26" spans="1:8" ht="16.350000000000001" customHeight="1">
      <c r="A26" s="50" t="s">
        <v>76</v>
      </c>
      <c r="B26" s="58">
        <f>COUNTIFS(Tabelle3[Hauptdimension],"*"&amp;A26&amp;"*",Tabelle3[Done],"&lt;&gt;"&amp;"")</f>
        <v>0</v>
      </c>
      <c r="C26" s="52" t="str">
        <f t="shared" si="4"/>
        <v>no questions to fill</v>
      </c>
      <c r="D26" s="59">
        <f>COUNTIF(Tabelle3[Hauptdimension],"*"&amp;A26&amp;"*")</f>
        <v>0</v>
      </c>
      <c r="E26" s="58">
        <f>COUNTIFS(Tabelle3[Nebendimensionen],"*"&amp;A26&amp;"*",Tabelle3[Done],"&lt;&gt;"&amp;"")</f>
        <v>0</v>
      </c>
      <c r="F26" s="52">
        <f t="shared" si="2"/>
        <v>0</v>
      </c>
      <c r="G26" s="51">
        <f>COUNTIF(Tabelle3[Nebendimensionen],"*"&amp;A26&amp;"*")</f>
        <v>7</v>
      </c>
      <c r="H26" s="67">
        <f t="shared" si="3"/>
        <v>7</v>
      </c>
    </row>
    <row r="27" spans="1:8" ht="16.350000000000001" customHeight="1">
      <c r="A27" s="50" t="s">
        <v>79</v>
      </c>
      <c r="B27" s="58">
        <f>COUNTIFS(Tabelle3[Hauptdimension],"*"&amp;A27&amp;"*",Tabelle3[Done],"&lt;&gt;"&amp;"")</f>
        <v>0</v>
      </c>
      <c r="C27" s="52" t="str">
        <f t="shared" si="4"/>
        <v>no questions to fill</v>
      </c>
      <c r="D27" s="59">
        <f>COUNTIF(Tabelle3[Hauptdimension],"*"&amp;A27&amp;"*")</f>
        <v>0</v>
      </c>
      <c r="E27" s="58">
        <f>COUNTIFS(Tabelle3[Nebendimensionen],"*"&amp;A27&amp;"*",Tabelle3[Done],"&lt;&gt;"&amp;"")</f>
        <v>0</v>
      </c>
      <c r="F27" s="52">
        <f t="shared" si="2"/>
        <v>0</v>
      </c>
      <c r="G27" s="51">
        <f>COUNTIF(Tabelle3[Nebendimensionen],"*"&amp;A27&amp;"*")</f>
        <v>9</v>
      </c>
      <c r="H27" s="67">
        <f t="shared" si="3"/>
        <v>9</v>
      </c>
    </row>
    <row r="28" spans="1:8" ht="16.350000000000001" customHeight="1">
      <c r="A28" s="50" t="s">
        <v>82</v>
      </c>
      <c r="B28" s="58">
        <f>COUNTIFS(Tabelle3[Hauptdimension],"*"&amp;A28&amp;"*",Tabelle3[Done],"&lt;&gt;"&amp;"")</f>
        <v>0</v>
      </c>
      <c r="C28" s="52">
        <f t="shared" ref="C28:C30" si="6">B28/D28</f>
        <v>0</v>
      </c>
      <c r="D28" s="59">
        <f>COUNTIF(Tabelle3[Hauptdimension],"*"&amp;A28&amp;"*")</f>
        <v>6</v>
      </c>
      <c r="E28" s="58">
        <f>COUNTIFS(Tabelle3[Nebendimensionen],"*"&amp;A28&amp;"*",Tabelle3[Done],"&lt;&gt;"&amp;"")</f>
        <v>0</v>
      </c>
      <c r="F28" s="52">
        <f t="shared" si="2"/>
        <v>0</v>
      </c>
      <c r="G28" s="51">
        <f>COUNTIF(Tabelle3[Nebendimensionen],"*"&amp;A28&amp;"*")</f>
        <v>10</v>
      </c>
      <c r="H28" s="67">
        <f t="shared" si="3"/>
        <v>16</v>
      </c>
    </row>
    <row r="29" spans="1:8" ht="16.350000000000001" customHeight="1">
      <c r="A29" s="50" t="s">
        <v>85</v>
      </c>
      <c r="B29" s="58">
        <f>COUNTIFS(Tabelle3[Hauptdimension],"*"&amp;A29&amp;"*",Tabelle3[Done],"&lt;&gt;"&amp;"")</f>
        <v>0</v>
      </c>
      <c r="C29" s="52">
        <f t="shared" si="6"/>
        <v>0</v>
      </c>
      <c r="D29" s="59">
        <f>COUNTIF(Tabelle3[Hauptdimension],"*"&amp;A29&amp;"*")</f>
        <v>3</v>
      </c>
      <c r="E29" s="58">
        <f>COUNTIFS(Tabelle3[Nebendimensionen],"*"&amp;A29&amp;"*",Tabelle3[Done],"&lt;&gt;"&amp;"")</f>
        <v>0</v>
      </c>
      <c r="F29" s="52">
        <f t="shared" si="2"/>
        <v>0</v>
      </c>
      <c r="G29" s="51">
        <f>COUNTIF(Tabelle3[Nebendimensionen],"*"&amp;A29&amp;"*")</f>
        <v>8</v>
      </c>
      <c r="H29" s="67">
        <f t="shared" si="3"/>
        <v>11</v>
      </c>
    </row>
    <row r="30" spans="1:8" ht="16.350000000000001" customHeight="1">
      <c r="A30" s="50" t="s">
        <v>88</v>
      </c>
      <c r="B30" s="58">
        <f>COUNTIFS(Tabelle3[Hauptdimension],"*"&amp;A30&amp;"*",Tabelle3[Done],"&lt;&gt;"&amp;"")</f>
        <v>0</v>
      </c>
      <c r="C30" s="52">
        <f t="shared" si="6"/>
        <v>0</v>
      </c>
      <c r="D30" s="59">
        <f>COUNTIF(Tabelle3[Hauptdimension],"*"&amp;A30&amp;"*")</f>
        <v>8</v>
      </c>
      <c r="E30" s="58">
        <f>COUNTIFS(Tabelle3[Nebendimensionen],"*"&amp;A30&amp;"*",Tabelle3[Done],"&lt;&gt;"&amp;"")</f>
        <v>0</v>
      </c>
      <c r="F30" s="52">
        <f t="shared" si="2"/>
        <v>0</v>
      </c>
      <c r="G30" s="51">
        <f>COUNTIF(Tabelle3[Nebendimensionen],"*"&amp;A30&amp;"*")</f>
        <v>7</v>
      </c>
      <c r="H30" s="67">
        <f t="shared" si="3"/>
        <v>15</v>
      </c>
    </row>
    <row r="31" spans="1:8" ht="16.350000000000001" customHeight="1">
      <c r="A31" s="50" t="s">
        <v>92</v>
      </c>
      <c r="B31" s="58">
        <f>COUNTIFS(Tabelle3[Hauptdimension],"*"&amp;A31&amp;"*",Tabelle3[Done],"&lt;&gt;"&amp;"")</f>
        <v>0</v>
      </c>
      <c r="C31" s="52" t="str">
        <f t="shared" si="4"/>
        <v>no questions to fill</v>
      </c>
      <c r="D31" s="59">
        <f>COUNTIF(Tabelle3[Hauptdimension],"*"&amp;A31&amp;"*")</f>
        <v>0</v>
      </c>
      <c r="E31" s="58">
        <f>COUNTIFS(Tabelle3[Nebendimensionen],"*"&amp;A31&amp;"*",Tabelle3[Done],"&lt;&gt;"&amp;"")</f>
        <v>0</v>
      </c>
      <c r="F31" s="52">
        <f t="shared" si="2"/>
        <v>0</v>
      </c>
      <c r="G31" s="51">
        <f>COUNTIF(Tabelle3[Nebendimensionen],"*"&amp;A31&amp;"*")</f>
        <v>6</v>
      </c>
      <c r="H31" s="67">
        <f t="shared" si="3"/>
        <v>6</v>
      </c>
    </row>
    <row r="32" spans="1:8" ht="16.350000000000001" customHeight="1">
      <c r="A32" s="50" t="s">
        <v>94</v>
      </c>
      <c r="B32" s="58">
        <f>COUNTIFS(Tabelle3[Hauptdimension],"*"&amp;A32&amp;"*",Tabelle3[Done],"&lt;&gt;"&amp;"")</f>
        <v>0</v>
      </c>
      <c r="C32" s="52">
        <f t="shared" ref="C32:C33" si="7">B32/D32</f>
        <v>0</v>
      </c>
      <c r="D32" s="59">
        <f>COUNTIF(Tabelle3[Hauptdimension],"*"&amp;A32&amp;"*")</f>
        <v>2</v>
      </c>
      <c r="E32" s="58">
        <f>COUNTIFS(Tabelle3[Nebendimensionen],"*"&amp;A32&amp;"*",Tabelle3[Done],"&lt;&gt;"&amp;"")</f>
        <v>0</v>
      </c>
      <c r="F32" s="52">
        <f t="shared" si="2"/>
        <v>0</v>
      </c>
      <c r="G32" s="51">
        <f>COUNTIF(Tabelle3[Nebendimensionen],"*"&amp;A32&amp;"*")</f>
        <v>5</v>
      </c>
      <c r="H32" s="67">
        <f t="shared" si="3"/>
        <v>7</v>
      </c>
    </row>
    <row r="33" spans="1:8" ht="16.350000000000001" customHeight="1">
      <c r="A33" s="50" t="s">
        <v>97</v>
      </c>
      <c r="B33" s="62">
        <f>COUNTIFS(Tabelle3[Hauptdimension],"*"&amp;A33&amp;"*",Tabelle3[Done],"&lt;&gt;"&amp;"")</f>
        <v>0</v>
      </c>
      <c r="C33" s="63">
        <f t="shared" si="7"/>
        <v>0</v>
      </c>
      <c r="D33" s="64">
        <f>COUNTIF(Tabelle3[Hauptdimension],"*"&amp;A33&amp;"*")</f>
        <v>13</v>
      </c>
      <c r="E33" s="62">
        <f>COUNTIFS(Tabelle3[Nebendimensionen],"*"&amp;A33&amp;"*",Tabelle3[Done],"&lt;&gt;"&amp;"")</f>
        <v>0</v>
      </c>
      <c r="F33" s="63">
        <f t="shared" si="2"/>
        <v>0</v>
      </c>
      <c r="G33" s="65">
        <f>COUNTIF(Tabelle3[Nebendimensionen],"*"&amp;A33&amp;"*")</f>
        <v>11</v>
      </c>
      <c r="H33" s="69">
        <f t="shared" si="3"/>
        <v>24</v>
      </c>
    </row>
    <row r="34" spans="1:8">
      <c r="A34" s="50"/>
      <c r="B34" s="51"/>
      <c r="C34" s="51"/>
      <c r="D34" s="51"/>
      <c r="E34" s="51"/>
      <c r="F34" s="51"/>
      <c r="G34" s="51"/>
      <c r="H34" s="51"/>
    </row>
    <row r="35" spans="1:8">
      <c r="A35" s="50"/>
      <c r="B35" s="51"/>
      <c r="C35" s="51"/>
      <c r="D35" s="51"/>
      <c r="E35" s="51"/>
      <c r="F35" s="51"/>
      <c r="G35" s="51"/>
      <c r="H35" s="51"/>
    </row>
    <row r="36" spans="1:8">
      <c r="A36" s="50"/>
      <c r="B36" s="51"/>
      <c r="C36" s="51"/>
      <c r="D36" s="51"/>
      <c r="E36" s="51"/>
      <c r="F36" s="51"/>
      <c r="G36" s="51"/>
      <c r="H36" s="51"/>
    </row>
    <row r="37" spans="1:8">
      <c r="A37" s="50"/>
      <c r="B37" s="51"/>
      <c r="C37" s="51"/>
      <c r="D37" s="51"/>
      <c r="E37" s="51"/>
      <c r="F37" s="51"/>
      <c r="G37" s="51"/>
      <c r="H37" s="51"/>
    </row>
    <row r="38" spans="1:8">
      <c r="A38" s="50"/>
      <c r="B38" s="51"/>
      <c r="C38" s="51"/>
      <c r="D38" s="51"/>
      <c r="E38" s="51"/>
      <c r="F38" s="51"/>
      <c r="G38" s="51"/>
      <c r="H38" s="51"/>
    </row>
    <row r="39" spans="1:8">
      <c r="A39" s="50"/>
      <c r="B39" s="51"/>
      <c r="C39" s="51"/>
      <c r="D39" s="51"/>
      <c r="E39" s="51"/>
      <c r="F39" s="51"/>
      <c r="G39" s="51"/>
      <c r="H39" s="51"/>
    </row>
    <row r="40" spans="1:8">
      <c r="A40" s="50"/>
      <c r="B40" s="51"/>
      <c r="C40" s="51"/>
      <c r="D40" s="51"/>
      <c r="E40" s="51"/>
      <c r="F40" s="51"/>
      <c r="G40" s="51"/>
      <c r="H40" s="51"/>
    </row>
    <row r="41" spans="1:8">
      <c r="A41" s="50"/>
      <c r="B41" s="51"/>
      <c r="C41" s="51"/>
      <c r="D41" s="51"/>
      <c r="E41" s="51"/>
      <c r="F41" s="51"/>
      <c r="G41" s="51"/>
      <c r="H41" s="51"/>
    </row>
    <row r="42" spans="1:8">
      <c r="A42" s="50"/>
      <c r="B42" s="51"/>
      <c r="C42" s="51"/>
      <c r="D42" s="51"/>
      <c r="E42" s="51"/>
      <c r="F42" s="51"/>
      <c r="G42" s="51"/>
      <c r="H42" s="51"/>
    </row>
    <row r="43" spans="1:8">
      <c r="A43" s="50"/>
      <c r="B43" s="51"/>
      <c r="C43" s="51"/>
      <c r="D43" s="51"/>
      <c r="E43" s="51"/>
      <c r="F43" s="51"/>
      <c r="G43" s="51"/>
      <c r="H43" s="51"/>
    </row>
    <row r="44" spans="1:8">
      <c r="A44" s="50"/>
      <c r="B44" s="51"/>
      <c r="C44" s="51"/>
      <c r="D44" s="51"/>
      <c r="E44" s="51"/>
      <c r="F44" s="51"/>
      <c r="G44" s="51"/>
      <c r="H44" s="51"/>
    </row>
    <row r="45" spans="1:8">
      <c r="A45" s="50"/>
      <c r="B45" s="51"/>
      <c r="C45" s="51"/>
      <c r="D45" s="51"/>
      <c r="E45" s="51"/>
      <c r="F45" s="51"/>
      <c r="G45" s="51"/>
      <c r="H45" s="51"/>
    </row>
    <row r="46" spans="1:8">
      <c r="A46" s="50"/>
      <c r="B46" s="51"/>
      <c r="C46" s="51"/>
      <c r="D46" s="51"/>
      <c r="E46" s="51"/>
      <c r="F46" s="51"/>
      <c r="G46" s="51"/>
      <c r="H46" s="51"/>
    </row>
    <row r="47" spans="1:8">
      <c r="A47" s="50"/>
      <c r="B47" s="51"/>
      <c r="C47" s="51"/>
      <c r="D47" s="51"/>
      <c r="E47" s="51"/>
      <c r="F47" s="51"/>
      <c r="G47" s="51"/>
      <c r="H47" s="51"/>
    </row>
    <row r="48" spans="1:8">
      <c r="A48" s="50"/>
      <c r="B48" s="51"/>
      <c r="C48" s="51"/>
      <c r="D48" s="51"/>
      <c r="E48" s="51"/>
      <c r="F48" s="51"/>
      <c r="G48" s="51"/>
      <c r="H48" s="51"/>
    </row>
    <row r="49" spans="1:8">
      <c r="A49" s="50"/>
      <c r="B49" s="51"/>
      <c r="C49" s="51"/>
      <c r="D49" s="51"/>
      <c r="E49" s="51"/>
      <c r="F49" s="51"/>
      <c r="G49" s="51"/>
      <c r="H49" s="51"/>
    </row>
    <row r="50" spans="1:8">
      <c r="A50" s="50"/>
      <c r="B50" s="51"/>
      <c r="C50" s="51"/>
      <c r="D50" s="51"/>
      <c r="E50" s="51"/>
      <c r="F50" s="51"/>
      <c r="G50" s="51"/>
      <c r="H50" s="51"/>
    </row>
    <row r="51" spans="1:8">
      <c r="A51" s="50"/>
      <c r="B51" s="51"/>
      <c r="C51" s="51"/>
      <c r="D51" s="51"/>
      <c r="E51" s="51"/>
      <c r="F51" s="51"/>
      <c r="G51" s="51"/>
      <c r="H51" s="51"/>
    </row>
    <row r="52" spans="1:8">
      <c r="A52" s="50"/>
      <c r="B52" s="51"/>
      <c r="C52" s="51"/>
      <c r="D52" s="51"/>
      <c r="E52" s="51"/>
      <c r="F52" s="51"/>
      <c r="G52" s="51"/>
      <c r="H52" s="51"/>
    </row>
    <row r="53" spans="1:8">
      <c r="A53" s="50"/>
      <c r="B53" s="51"/>
      <c r="C53" s="51"/>
      <c r="D53" s="51"/>
      <c r="E53" s="51"/>
      <c r="F53" s="51"/>
      <c r="G53" s="51"/>
      <c r="H53" s="51"/>
    </row>
    <row r="54" spans="1:8">
      <c r="A54" s="50"/>
      <c r="B54" s="51"/>
      <c r="C54" s="51"/>
      <c r="D54" s="51"/>
      <c r="E54" s="51"/>
      <c r="F54" s="51"/>
      <c r="G54" s="51"/>
      <c r="H54" s="51"/>
    </row>
    <row r="55" spans="1:8">
      <c r="A55" s="50"/>
      <c r="B55" s="51"/>
      <c r="C55" s="51"/>
      <c r="D55" s="51"/>
      <c r="E55" s="51"/>
      <c r="F55" s="51"/>
      <c r="G55" s="51"/>
      <c r="H55" s="51"/>
    </row>
    <row r="56" spans="1:8">
      <c r="A56" s="50"/>
      <c r="B56" s="51"/>
      <c r="C56" s="51"/>
      <c r="D56" s="51"/>
      <c r="E56" s="51"/>
      <c r="F56" s="51"/>
      <c r="G56" s="51"/>
      <c r="H56" s="51"/>
    </row>
    <row r="57" spans="1:8">
      <c r="A57" s="50"/>
      <c r="B57" s="51"/>
      <c r="C57" s="51"/>
      <c r="D57" s="51"/>
      <c r="E57" s="51"/>
      <c r="F57" s="51"/>
      <c r="G57" s="51"/>
      <c r="H57" s="51"/>
    </row>
    <row r="58" spans="1:8">
      <c r="A58" s="50"/>
      <c r="B58" s="51"/>
      <c r="C58" s="51"/>
      <c r="D58" s="51"/>
      <c r="E58" s="51"/>
      <c r="F58" s="51"/>
      <c r="G58" s="51"/>
      <c r="H58" s="51"/>
    </row>
    <row r="59" spans="1:8">
      <c r="A59" s="50"/>
      <c r="B59" s="51"/>
      <c r="C59" s="51"/>
      <c r="D59" s="51"/>
      <c r="E59" s="51"/>
      <c r="F59" s="51"/>
      <c r="G59" s="51"/>
      <c r="H59" s="51"/>
    </row>
    <row r="60" spans="1:8">
      <c r="A60" s="50"/>
      <c r="B60" s="51"/>
      <c r="C60" s="51"/>
      <c r="D60" s="51"/>
      <c r="E60" s="51"/>
      <c r="F60" s="51"/>
      <c r="G60" s="51"/>
      <c r="H60" s="51"/>
    </row>
    <row r="61" spans="1:8">
      <c r="A61" s="50"/>
      <c r="B61" s="51"/>
      <c r="C61" s="51"/>
      <c r="D61" s="51"/>
      <c r="E61" s="51"/>
      <c r="F61" s="51"/>
      <c r="G61" s="51"/>
      <c r="H61" s="51"/>
    </row>
    <row r="62" spans="1:8">
      <c r="A62" s="50"/>
      <c r="B62" s="51"/>
      <c r="C62" s="51"/>
      <c r="D62" s="51"/>
      <c r="E62" s="51"/>
      <c r="F62" s="51"/>
      <c r="G62" s="51"/>
      <c r="H62" s="51"/>
    </row>
    <row r="63" spans="1:8">
      <c r="A63" s="50"/>
      <c r="B63" s="51"/>
      <c r="C63" s="51"/>
      <c r="D63" s="51"/>
      <c r="E63" s="51"/>
      <c r="F63" s="51"/>
      <c r="G63" s="51"/>
      <c r="H63" s="51"/>
    </row>
    <row r="64" spans="1:8">
      <c r="A64" s="50"/>
      <c r="B64" s="51"/>
      <c r="C64" s="51"/>
      <c r="D64" s="51"/>
      <c r="E64" s="51"/>
      <c r="F64" s="51"/>
      <c r="G64" s="51"/>
      <c r="H64" s="51"/>
    </row>
    <row r="65" spans="1:8">
      <c r="A65" s="50"/>
      <c r="B65" s="51"/>
      <c r="C65" s="51"/>
      <c r="D65" s="51"/>
      <c r="E65" s="51"/>
      <c r="F65" s="51"/>
      <c r="G65" s="51"/>
      <c r="H65" s="51"/>
    </row>
    <row r="66" spans="1:8">
      <c r="A66" s="50"/>
      <c r="B66" s="51"/>
      <c r="C66" s="51"/>
      <c r="D66" s="51"/>
      <c r="E66" s="51"/>
      <c r="F66" s="51"/>
      <c r="G66" s="51"/>
      <c r="H66" s="51"/>
    </row>
    <row r="67" spans="1:8">
      <c r="A67" s="50"/>
      <c r="B67" s="51"/>
      <c r="C67" s="51"/>
      <c r="D67" s="51"/>
      <c r="E67" s="51"/>
      <c r="F67" s="51"/>
      <c r="G67" s="51"/>
      <c r="H67" s="51"/>
    </row>
    <row r="68" spans="1:8">
      <c r="A68" s="50"/>
      <c r="B68" s="51"/>
      <c r="C68" s="51"/>
      <c r="D68" s="51"/>
      <c r="E68" s="51"/>
      <c r="F68" s="51"/>
      <c r="G68" s="51"/>
      <c r="H68" s="51"/>
    </row>
    <row r="69" spans="1:8">
      <c r="A69" s="50"/>
      <c r="B69" s="51"/>
      <c r="C69" s="51"/>
      <c r="D69" s="51"/>
      <c r="E69" s="51"/>
      <c r="F69" s="51"/>
      <c r="G69" s="51"/>
      <c r="H69" s="51"/>
    </row>
    <row r="70" spans="1:8">
      <c r="A70" s="50"/>
      <c r="B70" s="51"/>
      <c r="C70" s="51"/>
      <c r="D70" s="51"/>
      <c r="E70" s="51"/>
      <c r="F70" s="51"/>
      <c r="G70" s="51"/>
      <c r="H70" s="51"/>
    </row>
    <row r="71" spans="1:8">
      <c r="A71" s="50"/>
      <c r="B71" s="51"/>
      <c r="C71" s="51"/>
      <c r="D71" s="51"/>
      <c r="E71" s="51"/>
      <c r="F71" s="51"/>
      <c r="G71" s="51"/>
      <c r="H71" s="51"/>
    </row>
    <row r="72" spans="1:8">
      <c r="A72" s="50"/>
      <c r="B72" s="51"/>
      <c r="C72" s="51"/>
      <c r="D72" s="51"/>
      <c r="E72" s="51"/>
      <c r="F72" s="51"/>
      <c r="G72" s="51"/>
      <c r="H72" s="51"/>
    </row>
    <row r="73" spans="1:8">
      <c r="A73" s="50"/>
      <c r="B73" s="51"/>
      <c r="C73" s="51"/>
      <c r="D73" s="51"/>
      <c r="E73" s="51"/>
      <c r="F73" s="51"/>
      <c r="G73" s="51"/>
      <c r="H73" s="51"/>
    </row>
    <row r="74" spans="1:8">
      <c r="A74" s="50"/>
      <c r="B74" s="51"/>
      <c r="C74" s="51"/>
      <c r="D74" s="51"/>
      <c r="E74" s="51"/>
      <c r="F74" s="51"/>
      <c r="G74" s="51"/>
      <c r="H74" s="51"/>
    </row>
    <row r="75" spans="1:8">
      <c r="A75" s="50"/>
      <c r="B75" s="51"/>
      <c r="C75" s="51"/>
      <c r="D75" s="51"/>
      <c r="E75" s="51"/>
      <c r="F75" s="51"/>
      <c r="G75" s="51"/>
      <c r="H75" s="51"/>
    </row>
    <row r="76" spans="1:8">
      <c r="A76" s="50"/>
      <c r="B76" s="51"/>
      <c r="C76" s="51"/>
      <c r="D76" s="51"/>
      <c r="E76" s="51"/>
      <c r="F76" s="51"/>
      <c r="G76" s="51"/>
      <c r="H76" s="51"/>
    </row>
    <row r="77" spans="1:8">
      <c r="A77" s="50"/>
      <c r="B77" s="51"/>
      <c r="C77" s="51"/>
      <c r="D77" s="51"/>
      <c r="E77" s="51"/>
      <c r="F77" s="51"/>
      <c r="G77" s="51"/>
      <c r="H77" s="51"/>
    </row>
    <row r="78" spans="1:8">
      <c r="A78" s="50"/>
      <c r="B78" s="51"/>
      <c r="C78" s="51"/>
      <c r="D78" s="51"/>
      <c r="E78" s="51"/>
      <c r="F78" s="51"/>
      <c r="G78" s="51"/>
      <c r="H78" s="51"/>
    </row>
    <row r="79" spans="1:8">
      <c r="A79" s="50"/>
      <c r="B79" s="51"/>
      <c r="C79" s="51"/>
      <c r="D79" s="51"/>
      <c r="E79" s="51"/>
      <c r="F79" s="51"/>
      <c r="G79" s="51"/>
      <c r="H79" s="51"/>
    </row>
    <row r="80" spans="1:8">
      <c r="A80" s="50"/>
      <c r="B80" s="51"/>
      <c r="C80" s="51"/>
      <c r="D80" s="51"/>
      <c r="E80" s="51"/>
      <c r="F80" s="51"/>
      <c r="G80" s="51"/>
      <c r="H80" s="51"/>
    </row>
    <row r="81" spans="1:8">
      <c r="A81" s="50"/>
      <c r="B81" s="51"/>
      <c r="C81" s="51"/>
      <c r="D81" s="51"/>
      <c r="E81" s="51"/>
      <c r="F81" s="51"/>
      <c r="G81" s="51"/>
      <c r="H81" s="51"/>
    </row>
    <row r="82" spans="1:8">
      <c r="A82" s="50"/>
      <c r="B82" s="51"/>
      <c r="C82" s="51"/>
      <c r="D82" s="51"/>
      <c r="E82" s="51"/>
      <c r="F82" s="51"/>
      <c r="G82" s="51"/>
      <c r="H82" s="51"/>
    </row>
    <row r="83" spans="1:8">
      <c r="A83" s="50"/>
      <c r="B83" s="51"/>
      <c r="C83" s="51"/>
      <c r="D83" s="51"/>
      <c r="E83" s="51"/>
      <c r="F83" s="51"/>
      <c r="G83" s="51"/>
      <c r="H83" s="51"/>
    </row>
    <row r="84" spans="1:8">
      <c r="A84" s="50"/>
      <c r="B84" s="51"/>
      <c r="C84" s="51"/>
      <c r="D84" s="51"/>
      <c r="E84" s="51"/>
      <c r="F84" s="51"/>
      <c r="G84" s="51"/>
      <c r="H84" s="51"/>
    </row>
    <row r="85" spans="1:8">
      <c r="A85" s="50"/>
      <c r="B85" s="51"/>
      <c r="C85" s="51"/>
      <c r="D85" s="51"/>
      <c r="E85" s="51"/>
      <c r="F85" s="51"/>
      <c r="G85" s="51"/>
      <c r="H85" s="51"/>
    </row>
    <row r="86" spans="1:8">
      <c r="A86" s="50"/>
      <c r="B86" s="51"/>
      <c r="C86" s="51"/>
      <c r="D86" s="51"/>
      <c r="E86" s="51"/>
      <c r="F86" s="51"/>
      <c r="G86" s="51"/>
      <c r="H86" s="51"/>
    </row>
    <row r="87" spans="1:8">
      <c r="A87" s="50"/>
      <c r="B87" s="51"/>
      <c r="C87" s="51"/>
      <c r="D87" s="51"/>
      <c r="E87" s="51"/>
      <c r="F87" s="51"/>
      <c r="G87" s="51"/>
      <c r="H87" s="51"/>
    </row>
    <row r="88" spans="1:8">
      <c r="A88" s="50"/>
      <c r="B88" s="51"/>
      <c r="C88" s="51"/>
      <c r="D88" s="51"/>
      <c r="E88" s="51"/>
      <c r="F88" s="51"/>
      <c r="G88" s="51"/>
      <c r="H88" s="51"/>
    </row>
    <row r="89" spans="1:8">
      <c r="A89" s="50"/>
      <c r="B89" s="51"/>
      <c r="C89" s="51"/>
      <c r="D89" s="51"/>
      <c r="E89" s="51"/>
      <c r="F89" s="51"/>
      <c r="G89" s="51"/>
      <c r="H89" s="51"/>
    </row>
    <row r="90" spans="1:8">
      <c r="A90" s="50"/>
      <c r="B90" s="51"/>
      <c r="C90" s="51"/>
      <c r="D90" s="51"/>
      <c r="E90" s="51"/>
      <c r="F90" s="51"/>
      <c r="G90" s="51"/>
      <c r="H90" s="51"/>
    </row>
    <row r="91" spans="1:8">
      <c r="A91" s="50"/>
      <c r="B91" s="51"/>
      <c r="C91" s="51"/>
      <c r="D91" s="51"/>
      <c r="E91" s="51"/>
      <c r="F91" s="51"/>
      <c r="G91" s="51"/>
      <c r="H91" s="51"/>
    </row>
    <row r="92" spans="1:8">
      <c r="A92" s="50"/>
      <c r="B92" s="51"/>
      <c r="C92" s="51"/>
      <c r="D92" s="51"/>
      <c r="E92" s="51"/>
      <c r="F92" s="51"/>
      <c r="G92" s="51"/>
      <c r="H92" s="51"/>
    </row>
    <row r="93" spans="1:8">
      <c r="A93" s="50"/>
      <c r="B93" s="51"/>
      <c r="C93" s="51"/>
      <c r="D93" s="51"/>
      <c r="E93" s="51"/>
      <c r="F93" s="51"/>
      <c r="G93" s="51"/>
      <c r="H93" s="51"/>
    </row>
    <row r="94" spans="1:8">
      <c r="A94" s="50"/>
      <c r="B94" s="51"/>
      <c r="C94" s="51"/>
      <c r="D94" s="51"/>
      <c r="E94" s="51"/>
      <c r="F94" s="51"/>
      <c r="G94" s="51"/>
      <c r="H94" s="51"/>
    </row>
    <row r="95" spans="1:8">
      <c r="A95" s="50"/>
      <c r="B95" s="51"/>
      <c r="C95" s="51"/>
      <c r="D95" s="51"/>
      <c r="E95" s="51"/>
      <c r="F95" s="51"/>
      <c r="G95" s="51"/>
      <c r="H95" s="51"/>
    </row>
    <row r="96" spans="1:8">
      <c r="A96" s="50"/>
      <c r="B96" s="51"/>
      <c r="C96" s="51"/>
      <c r="D96" s="51"/>
      <c r="E96" s="51"/>
      <c r="F96" s="51"/>
      <c r="G96" s="51"/>
      <c r="H96" s="51"/>
    </row>
    <row r="97" spans="1:8">
      <c r="A97" s="50"/>
      <c r="B97" s="51"/>
      <c r="C97" s="51"/>
      <c r="D97" s="51"/>
      <c r="E97" s="51"/>
      <c r="F97" s="51"/>
      <c r="G97" s="51"/>
      <c r="H97" s="51"/>
    </row>
    <row r="98" spans="1:8">
      <c r="A98" s="50"/>
      <c r="B98" s="51"/>
      <c r="C98" s="51"/>
      <c r="D98" s="51"/>
      <c r="E98" s="51"/>
      <c r="F98" s="51"/>
      <c r="G98" s="51"/>
      <c r="H98" s="51"/>
    </row>
    <row r="99" spans="1:8">
      <c r="A99" s="50"/>
      <c r="B99" s="51"/>
      <c r="C99" s="51"/>
      <c r="D99" s="51"/>
      <c r="E99" s="51"/>
      <c r="F99" s="51"/>
      <c r="G99" s="51"/>
      <c r="H99" s="51"/>
    </row>
    <row r="100" spans="1:8">
      <c r="A100" s="50"/>
      <c r="B100" s="51"/>
      <c r="C100" s="51"/>
      <c r="D100" s="51"/>
      <c r="E100" s="51"/>
      <c r="F100" s="51"/>
      <c r="G100" s="51"/>
      <c r="H100" s="51"/>
    </row>
    <row r="101" spans="1:8">
      <c r="A101" s="50"/>
      <c r="B101" s="51"/>
      <c r="C101" s="51"/>
      <c r="D101" s="51"/>
      <c r="E101" s="51"/>
      <c r="F101" s="51"/>
      <c r="G101" s="51"/>
      <c r="H101" s="51"/>
    </row>
    <row r="102" spans="1:8">
      <c r="A102" s="50"/>
      <c r="B102" s="51"/>
      <c r="C102" s="51"/>
      <c r="D102" s="51"/>
      <c r="E102" s="51"/>
      <c r="F102" s="51"/>
      <c r="G102" s="51"/>
      <c r="H102" s="51"/>
    </row>
    <row r="103" spans="1:8">
      <c r="A103" s="50"/>
      <c r="B103" s="51"/>
      <c r="C103" s="51"/>
      <c r="D103" s="51"/>
      <c r="E103" s="51"/>
      <c r="F103" s="51"/>
      <c r="G103" s="51"/>
      <c r="H103" s="51"/>
    </row>
    <row r="104" spans="1:8">
      <c r="A104" s="50"/>
      <c r="B104" s="51"/>
      <c r="C104" s="51"/>
      <c r="D104" s="51"/>
      <c r="E104" s="51"/>
      <c r="F104" s="51"/>
      <c r="G104" s="51"/>
      <c r="H104" s="51"/>
    </row>
    <row r="105" spans="1:8">
      <c r="A105" s="50"/>
      <c r="B105" s="51"/>
      <c r="C105" s="51"/>
      <c r="D105" s="51"/>
      <c r="E105" s="51"/>
      <c r="F105" s="51"/>
      <c r="G105" s="51"/>
      <c r="H105" s="51"/>
    </row>
    <row r="106" spans="1:8">
      <c r="A106" s="50"/>
      <c r="B106" s="51"/>
      <c r="C106" s="51"/>
      <c r="D106" s="51"/>
      <c r="E106" s="51"/>
      <c r="F106" s="51"/>
      <c r="G106" s="51"/>
      <c r="H106" s="51"/>
    </row>
    <row r="107" spans="1:8">
      <c r="A107" s="50"/>
      <c r="B107" s="51"/>
      <c r="C107" s="51"/>
      <c r="D107" s="51"/>
      <c r="E107" s="51"/>
      <c r="F107" s="51"/>
      <c r="G107" s="51"/>
      <c r="H107" s="51"/>
    </row>
    <row r="108" spans="1:8">
      <c r="A108" s="50"/>
      <c r="B108" s="51"/>
      <c r="C108" s="51"/>
      <c r="D108" s="51"/>
      <c r="E108" s="51"/>
      <c r="F108" s="51"/>
      <c r="G108" s="51"/>
      <c r="H108" s="51"/>
    </row>
    <row r="109" spans="1:8">
      <c r="A109" s="50"/>
      <c r="B109" s="51"/>
      <c r="C109" s="51"/>
      <c r="D109" s="51"/>
      <c r="E109" s="51"/>
      <c r="F109" s="51"/>
      <c r="G109" s="51"/>
      <c r="H109" s="51"/>
    </row>
    <row r="110" spans="1:8">
      <c r="A110" s="50"/>
      <c r="B110" s="51"/>
      <c r="C110" s="51"/>
      <c r="D110" s="51"/>
      <c r="E110" s="51"/>
      <c r="F110" s="51"/>
      <c r="G110" s="51"/>
      <c r="H110" s="51"/>
    </row>
    <row r="111" spans="1:8">
      <c r="A111" s="50"/>
      <c r="B111" s="51"/>
      <c r="C111" s="51"/>
      <c r="D111" s="51"/>
      <c r="E111" s="51"/>
      <c r="F111" s="51"/>
      <c r="G111" s="51"/>
      <c r="H111" s="51"/>
    </row>
    <row r="112" spans="1:8">
      <c r="A112" s="50"/>
      <c r="B112" s="51"/>
      <c r="C112" s="51"/>
      <c r="D112" s="51"/>
      <c r="E112" s="51"/>
      <c r="F112" s="51"/>
      <c r="G112" s="51"/>
      <c r="H112" s="51"/>
    </row>
    <row r="113" spans="1:8">
      <c r="A113" s="50"/>
      <c r="B113" s="51"/>
      <c r="C113" s="51"/>
      <c r="D113" s="51"/>
      <c r="E113" s="51"/>
      <c r="F113" s="51"/>
      <c r="G113" s="51"/>
      <c r="H113" s="51"/>
    </row>
    <row r="114" spans="1:8">
      <c r="A114" s="50"/>
      <c r="B114" s="51"/>
      <c r="C114" s="51"/>
      <c r="D114" s="51"/>
      <c r="E114" s="51"/>
      <c r="F114" s="51"/>
      <c r="G114" s="51"/>
      <c r="H114" s="51"/>
    </row>
    <row r="115" spans="1:8">
      <c r="A115" s="50"/>
      <c r="B115" s="51"/>
      <c r="C115" s="51"/>
      <c r="D115" s="51"/>
      <c r="E115" s="51"/>
      <c r="F115" s="51"/>
      <c r="G115" s="51"/>
      <c r="H115" s="51"/>
    </row>
    <row r="116" spans="1:8">
      <c r="A116" s="50"/>
      <c r="B116" s="51"/>
      <c r="C116" s="51"/>
      <c r="D116" s="51"/>
      <c r="E116" s="51"/>
      <c r="F116" s="51"/>
      <c r="G116" s="51"/>
      <c r="H116" s="51"/>
    </row>
    <row r="117" spans="1:8">
      <c r="A117" s="50"/>
      <c r="B117" s="51"/>
      <c r="C117" s="51"/>
      <c r="D117" s="51"/>
      <c r="E117" s="51"/>
      <c r="F117" s="51"/>
      <c r="G117" s="51"/>
      <c r="H117" s="51"/>
    </row>
    <row r="118" spans="1:8">
      <c r="A118" s="50"/>
      <c r="B118" s="51"/>
      <c r="C118" s="51"/>
      <c r="D118" s="51"/>
      <c r="E118" s="51"/>
      <c r="F118" s="51"/>
      <c r="G118" s="51"/>
      <c r="H118" s="51"/>
    </row>
    <row r="119" spans="1:8">
      <c r="A119" s="50"/>
      <c r="B119" s="51"/>
      <c r="C119" s="51"/>
      <c r="D119" s="51"/>
      <c r="E119" s="51"/>
      <c r="F119" s="51"/>
      <c r="G119" s="51"/>
      <c r="H119" s="51"/>
    </row>
    <row r="120" spans="1:8">
      <c r="A120" s="50"/>
      <c r="B120" s="51"/>
      <c r="C120" s="51"/>
      <c r="D120" s="51"/>
      <c r="E120" s="51"/>
      <c r="F120" s="51"/>
      <c r="G120" s="51"/>
      <c r="H120" s="51"/>
    </row>
    <row r="121" spans="1:8">
      <c r="A121" s="50"/>
      <c r="B121" s="51"/>
      <c r="C121" s="51"/>
      <c r="D121" s="51"/>
      <c r="E121" s="51"/>
      <c r="F121" s="51"/>
      <c r="G121" s="51"/>
      <c r="H121" s="51"/>
    </row>
    <row r="122" spans="1:8">
      <c r="A122" s="50"/>
      <c r="B122" s="51"/>
      <c r="C122" s="51"/>
      <c r="D122" s="51"/>
      <c r="E122" s="51"/>
      <c r="F122" s="51"/>
      <c r="G122" s="51"/>
      <c r="H122" s="51"/>
    </row>
    <row r="123" spans="1:8">
      <c r="A123" s="50"/>
      <c r="B123" s="51"/>
      <c r="C123" s="51"/>
      <c r="D123" s="51"/>
      <c r="E123" s="51"/>
      <c r="F123" s="51"/>
      <c r="G123" s="51"/>
      <c r="H123" s="51"/>
    </row>
    <row r="124" spans="1:8">
      <c r="A124" s="50"/>
      <c r="B124" s="51"/>
      <c r="C124" s="51"/>
      <c r="D124" s="51"/>
      <c r="E124" s="51"/>
      <c r="F124" s="51"/>
      <c r="G124" s="51"/>
      <c r="H124" s="51"/>
    </row>
    <row r="125" spans="1:8">
      <c r="A125" s="50"/>
      <c r="B125" s="51"/>
      <c r="C125" s="51"/>
      <c r="D125" s="51"/>
      <c r="E125" s="51"/>
      <c r="F125" s="51"/>
      <c r="G125" s="51"/>
      <c r="H125" s="51"/>
    </row>
    <row r="126" spans="1:8">
      <c r="A126" s="50"/>
      <c r="B126" s="51"/>
      <c r="C126" s="51"/>
      <c r="D126" s="51"/>
      <c r="E126" s="51"/>
      <c r="F126" s="51"/>
      <c r="G126" s="51"/>
      <c r="H126" s="51"/>
    </row>
    <row r="127" spans="1:8">
      <c r="A127" s="50"/>
      <c r="B127" s="51"/>
      <c r="C127" s="51"/>
      <c r="D127" s="51"/>
      <c r="E127" s="51"/>
      <c r="F127" s="51"/>
      <c r="G127" s="51"/>
      <c r="H127" s="51"/>
    </row>
    <row r="128" spans="1:8">
      <c r="A128" s="50"/>
      <c r="B128" s="51"/>
      <c r="C128" s="51"/>
      <c r="D128" s="51"/>
      <c r="E128" s="51"/>
      <c r="F128" s="51"/>
      <c r="G128" s="51"/>
      <c r="H128" s="51"/>
    </row>
    <row r="129" spans="1:8">
      <c r="A129" s="50"/>
      <c r="B129" s="51"/>
      <c r="C129" s="51"/>
      <c r="D129" s="51"/>
      <c r="E129" s="51"/>
      <c r="F129" s="51"/>
      <c r="G129" s="51"/>
      <c r="H129" s="51"/>
    </row>
    <row r="130" spans="1:8">
      <c r="A130" s="50"/>
      <c r="B130" s="51"/>
      <c r="C130" s="51"/>
      <c r="D130" s="51"/>
      <c r="E130" s="51"/>
      <c r="F130" s="51"/>
      <c r="G130" s="51"/>
      <c r="H130" s="51"/>
    </row>
    <row r="131" spans="1:8">
      <c r="A131" s="50"/>
      <c r="B131" s="51"/>
      <c r="C131" s="51"/>
      <c r="D131" s="51"/>
      <c r="E131" s="51"/>
      <c r="F131" s="51"/>
      <c r="G131" s="51"/>
      <c r="H131" s="51"/>
    </row>
    <row r="132" spans="1:8">
      <c r="A132" s="50"/>
      <c r="B132" s="51"/>
      <c r="C132" s="51"/>
      <c r="D132" s="51"/>
      <c r="E132" s="51"/>
      <c r="F132" s="51"/>
      <c r="G132" s="51"/>
      <c r="H132" s="51"/>
    </row>
    <row r="133" spans="1:8">
      <c r="A133" s="50"/>
      <c r="B133" s="51"/>
      <c r="C133" s="51"/>
      <c r="D133" s="51"/>
      <c r="E133" s="51"/>
      <c r="F133" s="51"/>
      <c r="G133" s="51"/>
      <c r="H133" s="51"/>
    </row>
    <row r="134" spans="1:8">
      <c r="A134" s="50"/>
      <c r="B134" s="51"/>
      <c r="C134" s="51"/>
      <c r="D134" s="51"/>
      <c r="E134" s="51"/>
      <c r="F134" s="51"/>
      <c r="G134" s="51"/>
      <c r="H134" s="51"/>
    </row>
    <row r="135" spans="1:8">
      <c r="A135" s="50"/>
      <c r="B135" s="51"/>
      <c r="C135" s="51"/>
      <c r="D135" s="51"/>
      <c r="E135" s="51"/>
      <c r="F135" s="51"/>
      <c r="G135" s="51"/>
      <c r="H135" s="51"/>
    </row>
    <row r="136" spans="1:8">
      <c r="A136" s="50"/>
      <c r="B136" s="51"/>
      <c r="C136" s="51"/>
      <c r="D136" s="51"/>
      <c r="E136" s="51"/>
      <c r="F136" s="51"/>
      <c r="G136" s="51"/>
      <c r="H136" s="51"/>
    </row>
    <row r="137" spans="1:8">
      <c r="A137" s="50"/>
      <c r="B137" s="51"/>
      <c r="C137" s="51"/>
      <c r="D137" s="51"/>
      <c r="E137" s="51"/>
      <c r="F137" s="51"/>
      <c r="G137" s="51"/>
      <c r="H137" s="51"/>
    </row>
    <row r="138" spans="1:8">
      <c r="A138" s="50"/>
      <c r="B138" s="51"/>
      <c r="C138" s="51"/>
      <c r="D138" s="51"/>
      <c r="E138" s="51"/>
      <c r="F138" s="51"/>
      <c r="G138" s="51"/>
      <c r="H138" s="51"/>
    </row>
    <row r="139" spans="1:8">
      <c r="A139" s="50"/>
      <c r="B139" s="51"/>
      <c r="C139" s="51"/>
      <c r="D139" s="51"/>
      <c r="E139" s="51"/>
      <c r="F139" s="51"/>
      <c r="G139" s="51"/>
      <c r="H139" s="51"/>
    </row>
    <row r="140" spans="1:8">
      <c r="A140" s="50"/>
      <c r="B140" s="51"/>
      <c r="C140" s="51"/>
      <c r="D140" s="51"/>
      <c r="E140" s="51"/>
      <c r="F140" s="51"/>
      <c r="G140" s="51"/>
      <c r="H140" s="51"/>
    </row>
    <row r="141" spans="1:8">
      <c r="A141" s="50"/>
      <c r="B141" s="51"/>
      <c r="C141" s="51"/>
      <c r="D141" s="51"/>
      <c r="E141" s="51"/>
      <c r="F141" s="51"/>
      <c r="G141" s="51"/>
      <c r="H141" s="51"/>
    </row>
    <row r="142" spans="1:8">
      <c r="A142" s="50"/>
      <c r="B142" s="51"/>
      <c r="C142" s="51"/>
      <c r="D142" s="51"/>
      <c r="E142" s="51"/>
      <c r="F142" s="51"/>
      <c r="G142" s="51"/>
      <c r="H142" s="51"/>
    </row>
    <row r="143" spans="1:8">
      <c r="A143" s="50"/>
      <c r="B143" s="51"/>
      <c r="C143" s="51"/>
      <c r="D143" s="51"/>
      <c r="E143" s="51"/>
      <c r="F143" s="51"/>
      <c r="G143" s="51"/>
      <c r="H143" s="51"/>
    </row>
    <row r="144" spans="1:8">
      <c r="A144" s="50"/>
      <c r="B144" s="51"/>
      <c r="C144" s="51"/>
      <c r="D144" s="51"/>
      <c r="E144" s="51"/>
      <c r="F144" s="51"/>
      <c r="G144" s="51"/>
      <c r="H144" s="51"/>
    </row>
    <row r="145" spans="1:8">
      <c r="A145" s="50"/>
      <c r="B145" s="51"/>
      <c r="C145" s="51"/>
      <c r="D145" s="51"/>
      <c r="E145" s="51"/>
      <c r="F145" s="51"/>
      <c r="G145" s="51"/>
      <c r="H145" s="51"/>
    </row>
    <row r="146" spans="1:8">
      <c r="A146" s="50"/>
      <c r="B146" s="51"/>
      <c r="C146" s="51"/>
      <c r="D146" s="51"/>
      <c r="E146" s="51"/>
      <c r="F146" s="51"/>
      <c r="G146" s="51"/>
      <c r="H146" s="51"/>
    </row>
    <row r="147" spans="1:8">
      <c r="A147" s="50"/>
      <c r="B147" s="51"/>
      <c r="C147" s="51"/>
      <c r="D147" s="51"/>
      <c r="E147" s="51"/>
      <c r="F147" s="51"/>
      <c r="G147" s="51"/>
      <c r="H147" s="51"/>
    </row>
    <row r="148" spans="1:8">
      <c r="A148" s="50"/>
      <c r="B148" s="51"/>
      <c r="C148" s="51"/>
      <c r="D148" s="51"/>
      <c r="E148" s="51"/>
      <c r="F148" s="51"/>
      <c r="G148" s="51"/>
      <c r="H148" s="51"/>
    </row>
    <row r="149" spans="1:8">
      <c r="A149" s="50"/>
      <c r="B149" s="51"/>
      <c r="C149" s="51"/>
      <c r="D149" s="51"/>
      <c r="E149" s="51"/>
      <c r="F149" s="51"/>
      <c r="G149" s="51"/>
      <c r="H149" s="51"/>
    </row>
    <row r="150" spans="1:8">
      <c r="A150" s="50"/>
      <c r="B150" s="51"/>
      <c r="C150" s="51"/>
      <c r="D150" s="51"/>
      <c r="E150" s="51"/>
      <c r="F150" s="51"/>
      <c r="G150" s="51"/>
      <c r="H150" s="51"/>
    </row>
    <row r="151" spans="1:8">
      <c r="A151" s="50"/>
      <c r="B151" s="51"/>
      <c r="C151" s="51"/>
      <c r="D151" s="51"/>
      <c r="E151" s="51"/>
      <c r="F151" s="51"/>
      <c r="G151" s="51"/>
      <c r="H151" s="51"/>
    </row>
  </sheetData>
  <conditionalFormatting sqref="C2">
    <cfRule type="colorScale" priority="14">
      <colorScale>
        <cfvo type="min"/>
        <cfvo type="percentile" val="50"/>
        <cfvo type="max"/>
        <color rgb="FF63BE7B"/>
        <color rgb="FFFFEB84"/>
        <color rgb="FFF8696B"/>
      </colorScale>
    </cfRule>
  </conditionalFormatting>
  <conditionalFormatting sqref="C4:C33 C2">
    <cfRule type="colorScale" priority="2">
      <colorScale>
        <cfvo type="num" val="0"/>
        <cfvo type="percentile" val="50"/>
        <cfvo type="num" val="1"/>
        <color rgb="FFF8696B"/>
        <color rgb="FFFFEB84"/>
        <color rgb="FF63BE7B"/>
      </colorScale>
    </cfRule>
  </conditionalFormatting>
  <conditionalFormatting sqref="F4:F33">
    <cfRule type="colorScale" priority="1">
      <colorScale>
        <cfvo type="num" val="0"/>
        <cfvo type="percentile" val="50"/>
        <cfvo type="num" val="1"/>
        <color rgb="FFF8696B"/>
        <color rgb="FFFFEB84"/>
        <color rgb="FF63BE7B"/>
      </colorScale>
    </cfRule>
  </conditionalFormatting>
  <pageMargins left="0.7" right="0.7" top="0.78740157499999996" bottom="0.78740157499999996"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45469-5340-4904-9C7B-0D7BB9E6C20A}">
  <dimension ref="A1:D149"/>
  <sheetViews>
    <sheetView workbookViewId="0">
      <selection activeCell="B9" sqref="B9"/>
    </sheetView>
  </sheetViews>
  <sheetFormatPr baseColWidth="10" defaultColWidth="11.42578125" defaultRowHeight="15"/>
  <cols>
    <col min="1" max="1" width="77.140625" customWidth="1"/>
    <col min="2" max="2" width="38.140625" style="3" customWidth="1"/>
    <col min="3" max="3" width="31.7109375" customWidth="1"/>
    <col min="4" max="4" width="48.28515625" customWidth="1"/>
    <col min="5" max="5" width="47.42578125" customWidth="1"/>
  </cols>
  <sheetData>
    <row r="1" spans="1:4" ht="35.1" customHeight="1" thickBot="1">
      <c r="A1" s="11" t="s">
        <v>333</v>
      </c>
      <c r="B1" s="11" t="s">
        <v>334</v>
      </c>
      <c r="C1" s="11" t="s">
        <v>335</v>
      </c>
    </row>
    <row r="2" spans="1:4" ht="30" customHeight="1" thickBot="1">
      <c r="A2" s="12" t="s">
        <v>336</v>
      </c>
      <c r="B2" s="12" t="s">
        <v>107</v>
      </c>
      <c r="C2" s="13" t="s">
        <v>337</v>
      </c>
      <c r="D2" s="5"/>
    </row>
    <row r="3" spans="1:4" ht="30" customHeight="1" thickBot="1">
      <c r="A3" s="1" t="s">
        <v>338</v>
      </c>
      <c r="B3" s="1" t="s">
        <v>118</v>
      </c>
      <c r="C3" s="30" t="s">
        <v>118</v>
      </c>
      <c r="D3" s="5"/>
    </row>
    <row r="4" spans="1:4" ht="30" customHeight="1" thickBot="1">
      <c r="A4" s="12" t="s">
        <v>339</v>
      </c>
      <c r="B4" s="12" t="s">
        <v>340</v>
      </c>
      <c r="C4" s="13" t="s">
        <v>341</v>
      </c>
      <c r="D4" s="5"/>
    </row>
    <row r="5" spans="1:4" ht="30" customHeight="1" thickBot="1">
      <c r="A5" s="1" t="s">
        <v>342</v>
      </c>
      <c r="B5" s="31" t="s">
        <v>192</v>
      </c>
      <c r="C5" s="30" t="s">
        <v>192</v>
      </c>
    </row>
    <row r="6" spans="1:4" ht="30" customHeight="1" thickBot="1">
      <c r="A6" s="12" t="s">
        <v>343</v>
      </c>
      <c r="B6" s="12" t="s">
        <v>344</v>
      </c>
      <c r="C6" s="13" t="s">
        <v>345</v>
      </c>
      <c r="D6" s="5"/>
    </row>
    <row r="7" spans="1:4" ht="30" customHeight="1" thickBot="1">
      <c r="A7" s="1" t="s">
        <v>346</v>
      </c>
      <c r="B7" s="1" t="s">
        <v>208</v>
      </c>
      <c r="C7" s="30" t="s">
        <v>347</v>
      </c>
      <c r="D7" s="5"/>
    </row>
    <row r="8" spans="1:4" ht="30" customHeight="1" thickBot="1">
      <c r="A8" s="12" t="s">
        <v>348</v>
      </c>
      <c r="B8" s="12" t="s">
        <v>245</v>
      </c>
      <c r="C8" s="13" t="s">
        <v>349</v>
      </c>
      <c r="D8" s="5"/>
    </row>
    <row r="9" spans="1:4" ht="30" customHeight="1" thickBot="1">
      <c r="A9" s="1" t="s">
        <v>350</v>
      </c>
      <c r="B9" s="31" t="s">
        <v>270</v>
      </c>
      <c r="C9" s="30" t="s">
        <v>351</v>
      </c>
      <c r="D9" s="5"/>
    </row>
    <row r="10" spans="1:4" ht="30" customHeight="1" thickBot="1">
      <c r="A10" s="12" t="s">
        <v>352</v>
      </c>
      <c r="B10" s="12" t="s">
        <v>278</v>
      </c>
      <c r="C10" s="13" t="s">
        <v>353</v>
      </c>
      <c r="D10" s="5"/>
    </row>
    <row r="11" spans="1:4" ht="30" customHeight="1" thickBot="1">
      <c r="A11" s="1" t="s">
        <v>354</v>
      </c>
      <c r="B11" s="1" t="s">
        <v>287</v>
      </c>
      <c r="C11" s="30" t="s">
        <v>355</v>
      </c>
      <c r="D11" s="5"/>
    </row>
    <row r="12" spans="1:4" ht="30" customHeight="1" thickBot="1">
      <c r="A12" s="12" t="s">
        <v>356</v>
      </c>
      <c r="B12" s="12" t="s">
        <v>304</v>
      </c>
      <c r="C12" s="13" t="s">
        <v>304</v>
      </c>
      <c r="D12" s="5"/>
    </row>
    <row r="13" spans="1:4" ht="15.75" thickBot="1">
      <c r="B13" s="2"/>
      <c r="C13" s="1"/>
      <c r="D13" s="1"/>
    </row>
    <row r="14" spans="1:4" ht="19.5" thickBot="1">
      <c r="A14" s="11" t="s">
        <v>357</v>
      </c>
      <c r="B14" s="11" t="s">
        <v>358</v>
      </c>
      <c r="C14" s="11" t="s">
        <v>359</v>
      </c>
      <c r="D14" s="1"/>
    </row>
    <row r="15" spans="1:4" ht="15.75" thickBot="1">
      <c r="A15" s="48" t="s">
        <v>360</v>
      </c>
      <c r="B15" s="48"/>
      <c r="C15" s="13" t="s">
        <v>361</v>
      </c>
      <c r="D15" s="1"/>
    </row>
    <row r="16" spans="1:4" ht="15.75" thickBot="1">
      <c r="A16" s="1" t="s">
        <v>362</v>
      </c>
      <c r="B16" s="1" t="s">
        <v>363</v>
      </c>
      <c r="C16" s="14" t="s">
        <v>381</v>
      </c>
      <c r="D16" s="1"/>
    </row>
    <row r="17" spans="1:4" ht="15.75" thickBot="1">
      <c r="A17" s="12" t="s">
        <v>383</v>
      </c>
      <c r="B17" s="12" t="s">
        <v>379</v>
      </c>
      <c r="C17" s="12"/>
      <c r="D17" s="1"/>
    </row>
    <row r="18" spans="1:4" ht="15.75" thickBot="1">
      <c r="A18" s="1" t="s">
        <v>364</v>
      </c>
      <c r="B18" s="1" t="s">
        <v>380</v>
      </c>
      <c r="C18" s="1"/>
      <c r="D18" s="1"/>
    </row>
    <row r="19" spans="1:4" ht="15.75" thickBot="1">
      <c r="A19" s="12" t="s">
        <v>365</v>
      </c>
      <c r="B19" s="12" t="s">
        <v>382</v>
      </c>
      <c r="C19" s="12"/>
      <c r="D19" s="1"/>
    </row>
    <row r="20" spans="1:4" ht="15.75" thickBot="1">
      <c r="A20" s="1"/>
      <c r="B20" s="1"/>
      <c r="C20" s="1"/>
      <c r="D20" s="1"/>
    </row>
    <row r="21" spans="1:4" ht="15.75" thickBot="1">
      <c r="A21" s="12" t="s">
        <v>366</v>
      </c>
      <c r="B21" s="12" t="s">
        <v>382</v>
      </c>
      <c r="C21" s="12"/>
      <c r="D21" s="1"/>
    </row>
    <row r="22" spans="1:4" ht="15.75" thickBot="1">
      <c r="A22" s="1" t="s">
        <v>385</v>
      </c>
      <c r="B22" s="1" t="s">
        <v>363</v>
      </c>
      <c r="C22" s="1"/>
      <c r="D22" s="1"/>
    </row>
    <row r="23" spans="1:4" ht="15.75" thickBot="1">
      <c r="A23" s="12" t="s">
        <v>371</v>
      </c>
      <c r="B23" s="12" t="s">
        <v>380</v>
      </c>
      <c r="C23" s="12"/>
      <c r="D23" s="1"/>
    </row>
    <row r="24" spans="1:4" ht="15.75" thickBot="1">
      <c r="A24" s="1" t="s">
        <v>374</v>
      </c>
      <c r="B24" s="1" t="s">
        <v>382</v>
      </c>
      <c r="C24" s="1"/>
      <c r="D24" s="1"/>
    </row>
    <row r="25" spans="1:4" ht="15.75" thickBot="1">
      <c r="A25" s="12" t="s">
        <v>373</v>
      </c>
      <c r="B25" s="12" t="s">
        <v>379</v>
      </c>
      <c r="C25" s="12"/>
      <c r="D25" s="1"/>
    </row>
    <row r="26" spans="1:4" ht="15.75" thickBot="1">
      <c r="A26" s="1" t="s">
        <v>370</v>
      </c>
      <c r="B26" s="1" t="s">
        <v>382</v>
      </c>
      <c r="C26" s="1"/>
      <c r="D26" s="1"/>
    </row>
    <row r="27" spans="1:4" ht="15.75" thickBot="1">
      <c r="A27" s="12" t="s">
        <v>369</v>
      </c>
      <c r="B27" s="12" t="s">
        <v>382</v>
      </c>
      <c r="C27" s="12"/>
      <c r="D27" s="1"/>
    </row>
    <row r="28" spans="1:4" ht="15.75" thickBot="1">
      <c r="A28" s="1" t="s">
        <v>372</v>
      </c>
      <c r="B28" s="1" t="s">
        <v>363</v>
      </c>
      <c r="C28" s="1"/>
      <c r="D28" s="1"/>
    </row>
    <row r="29" spans="1:4" ht="15.75" thickBot="1">
      <c r="A29" s="12" t="s">
        <v>368</v>
      </c>
      <c r="B29" s="12" t="s">
        <v>380</v>
      </c>
      <c r="C29" s="12"/>
      <c r="D29" s="1"/>
    </row>
    <row r="30" spans="1:4" ht="15.75" thickBot="1">
      <c r="A30" s="1" t="s">
        <v>367</v>
      </c>
      <c r="B30" s="1" t="s">
        <v>379</v>
      </c>
      <c r="C30" s="1"/>
      <c r="D30" s="1"/>
    </row>
    <row r="31" spans="1:4" ht="15.75" thickBot="1">
      <c r="A31" s="12" t="s">
        <v>375</v>
      </c>
      <c r="B31" s="12" t="s">
        <v>363</v>
      </c>
      <c r="C31" s="12"/>
      <c r="D31" s="1"/>
    </row>
    <row r="32" spans="1:4" ht="15.75" thickBot="1">
      <c r="A32" s="1"/>
      <c r="B32" s="1"/>
      <c r="C32" s="1"/>
      <c r="D32" s="1"/>
    </row>
    <row r="33" spans="1:4" ht="15.75" thickBot="1">
      <c r="A33" s="1"/>
      <c r="B33" s="2"/>
      <c r="C33" s="1"/>
      <c r="D33" s="1"/>
    </row>
    <row r="34" spans="1:4" ht="15.75" thickBot="1">
      <c r="A34" s="1"/>
      <c r="B34" s="2"/>
      <c r="C34" s="1"/>
      <c r="D34" s="1"/>
    </row>
    <row r="35" spans="1:4" ht="15.75" thickBot="1">
      <c r="A35" s="1"/>
      <c r="B35" s="2"/>
      <c r="C35" s="1"/>
      <c r="D35" s="1"/>
    </row>
    <row r="36" spans="1:4" ht="15.75" thickBot="1">
      <c r="A36" s="1"/>
      <c r="B36" s="2"/>
      <c r="C36" s="1"/>
      <c r="D36" s="1"/>
    </row>
    <row r="37" spans="1:4" ht="15.75" thickBot="1">
      <c r="A37" s="1"/>
      <c r="B37" s="2"/>
      <c r="C37" s="1"/>
      <c r="D37" s="1"/>
    </row>
    <row r="38" spans="1:4" ht="15.75" thickBot="1">
      <c r="A38" s="1"/>
      <c r="B38" s="2"/>
      <c r="C38" s="1"/>
      <c r="D38" s="1"/>
    </row>
    <row r="39" spans="1:4" ht="15.75" thickBot="1">
      <c r="A39" s="1"/>
      <c r="B39" s="2"/>
      <c r="C39" s="1"/>
      <c r="D39" s="1"/>
    </row>
    <row r="40" spans="1:4" ht="15.75" thickBot="1">
      <c r="A40" s="1"/>
      <c r="B40" s="2"/>
      <c r="C40" s="1"/>
      <c r="D40" s="1"/>
    </row>
    <row r="41" spans="1:4" ht="15.75" thickBot="1">
      <c r="A41" s="1"/>
      <c r="B41" s="2"/>
      <c r="C41" s="1"/>
      <c r="D41" s="1"/>
    </row>
    <row r="42" spans="1:4" ht="15.75" thickBot="1">
      <c r="A42" s="1"/>
      <c r="B42" s="2"/>
      <c r="C42" s="1"/>
      <c r="D42" s="1"/>
    </row>
    <row r="43" spans="1:4" ht="15.75" thickBot="1">
      <c r="A43" s="1"/>
      <c r="B43" s="2"/>
      <c r="C43" s="1"/>
      <c r="D43" s="1"/>
    </row>
    <row r="44" spans="1:4" ht="15.75" thickBot="1">
      <c r="A44" s="1"/>
      <c r="B44" s="2"/>
      <c r="C44" s="1"/>
      <c r="D44" s="1"/>
    </row>
    <row r="45" spans="1:4" ht="15.75" thickBot="1">
      <c r="A45" s="1"/>
      <c r="B45" s="2"/>
      <c r="C45" s="1"/>
      <c r="D45" s="1"/>
    </row>
    <row r="46" spans="1:4" ht="15.75" thickBot="1">
      <c r="A46" s="1"/>
      <c r="B46" s="2"/>
      <c r="C46" s="1"/>
      <c r="D46" s="1"/>
    </row>
    <row r="47" spans="1:4" ht="15.75" thickBot="1">
      <c r="A47" s="1"/>
      <c r="B47" s="2"/>
      <c r="C47" s="1"/>
      <c r="D47" s="1"/>
    </row>
    <row r="48" spans="1:4" ht="15.75" thickBot="1">
      <c r="A48" s="1"/>
      <c r="B48" s="2"/>
      <c r="C48" s="1"/>
      <c r="D48" s="1"/>
    </row>
    <row r="49" spans="1:4" ht="15.75" thickBot="1">
      <c r="A49" s="1"/>
      <c r="B49" s="2"/>
      <c r="C49" s="1"/>
      <c r="D49" s="1"/>
    </row>
    <row r="50" spans="1:4" ht="15.75" thickBot="1">
      <c r="A50" s="1"/>
      <c r="B50" s="2"/>
      <c r="C50" s="1"/>
      <c r="D50" s="1"/>
    </row>
    <row r="51" spans="1:4" ht="15.75" thickBot="1">
      <c r="A51" s="1"/>
      <c r="B51" s="2"/>
      <c r="C51" s="1"/>
      <c r="D51" s="1"/>
    </row>
    <row r="52" spans="1:4" ht="15.75" thickBot="1">
      <c r="A52" s="1"/>
      <c r="B52" s="2"/>
      <c r="C52" s="1"/>
      <c r="D52" s="1"/>
    </row>
    <row r="53" spans="1:4" ht="15.75" thickBot="1">
      <c r="A53" s="1"/>
      <c r="B53" s="2"/>
      <c r="C53" s="1"/>
      <c r="D53" s="1"/>
    </row>
    <row r="54" spans="1:4" ht="15.75" thickBot="1">
      <c r="A54" s="1"/>
      <c r="B54" s="2"/>
      <c r="C54" s="1"/>
      <c r="D54" s="1"/>
    </row>
    <row r="55" spans="1:4" ht="15.75" thickBot="1">
      <c r="A55" s="1"/>
      <c r="B55" s="2"/>
      <c r="C55" s="1"/>
      <c r="D55" s="1"/>
    </row>
    <row r="56" spans="1:4" ht="15.75" thickBot="1">
      <c r="A56" s="1"/>
      <c r="B56" s="2"/>
      <c r="C56" s="1"/>
      <c r="D56" s="1"/>
    </row>
    <row r="57" spans="1:4" ht="15.75" thickBot="1">
      <c r="A57" s="1"/>
      <c r="B57" s="2"/>
      <c r="C57" s="1"/>
      <c r="D57" s="1"/>
    </row>
    <row r="58" spans="1:4" ht="15.75" thickBot="1">
      <c r="A58" s="1"/>
      <c r="B58" s="2"/>
      <c r="C58" s="1"/>
      <c r="D58" s="1"/>
    </row>
    <row r="59" spans="1:4" ht="15.75" thickBot="1">
      <c r="A59" s="1"/>
      <c r="B59" s="2"/>
      <c r="C59" s="1"/>
      <c r="D59" s="1"/>
    </row>
    <row r="60" spans="1:4" ht="15.75" thickBot="1">
      <c r="A60" s="1"/>
      <c r="B60" s="2"/>
      <c r="C60" s="1"/>
      <c r="D60" s="1"/>
    </row>
    <row r="61" spans="1:4" ht="15.75" thickBot="1">
      <c r="A61" s="1"/>
      <c r="B61" s="2"/>
      <c r="C61" s="1"/>
      <c r="D61" s="1"/>
    </row>
    <row r="62" spans="1:4" ht="15.75" thickBot="1">
      <c r="A62" s="1"/>
      <c r="B62" s="2"/>
      <c r="C62" s="1"/>
      <c r="D62" s="1"/>
    </row>
    <row r="63" spans="1:4" ht="15.75" thickBot="1">
      <c r="A63" s="1"/>
      <c r="B63" s="2"/>
      <c r="C63" s="1"/>
      <c r="D63" s="1"/>
    </row>
    <row r="64" spans="1:4" ht="15.75" thickBot="1">
      <c r="A64" s="1"/>
      <c r="B64" s="2"/>
      <c r="C64" s="1"/>
      <c r="D64" s="1"/>
    </row>
    <row r="65" spans="1:4" ht="15.75" thickBot="1">
      <c r="A65" s="1"/>
      <c r="B65" s="2"/>
      <c r="C65" s="1"/>
      <c r="D65" s="1"/>
    </row>
    <row r="66" spans="1:4" ht="15.75" thickBot="1">
      <c r="A66" s="1"/>
      <c r="B66" s="2"/>
      <c r="C66" s="1"/>
      <c r="D66" s="1"/>
    </row>
    <row r="67" spans="1:4" ht="15.75" thickBot="1">
      <c r="A67" s="1"/>
      <c r="B67" s="2"/>
      <c r="C67" s="1"/>
      <c r="D67" s="1"/>
    </row>
    <row r="68" spans="1:4" ht="15.75" thickBot="1">
      <c r="A68" s="1"/>
      <c r="B68" s="2"/>
      <c r="C68" s="1"/>
      <c r="D68" s="1"/>
    </row>
    <row r="69" spans="1:4" ht="15.75" thickBot="1">
      <c r="A69" s="1"/>
      <c r="B69" s="2"/>
      <c r="C69" s="1"/>
      <c r="D69" s="1"/>
    </row>
    <row r="70" spans="1:4" ht="15.75" thickBot="1">
      <c r="A70" s="1"/>
      <c r="B70" s="2"/>
      <c r="C70" s="1"/>
      <c r="D70" s="1"/>
    </row>
    <row r="71" spans="1:4" ht="15.75" thickBot="1">
      <c r="A71" s="1"/>
      <c r="B71" s="2"/>
      <c r="C71" s="1"/>
      <c r="D71" s="1"/>
    </row>
    <row r="72" spans="1:4" ht="15.75" thickBot="1">
      <c r="A72" s="1"/>
      <c r="B72" s="2"/>
      <c r="C72" s="1"/>
      <c r="D72" s="1"/>
    </row>
    <row r="73" spans="1:4" ht="15.75" thickBot="1">
      <c r="A73" s="1"/>
      <c r="B73" s="2"/>
      <c r="C73" s="1"/>
      <c r="D73" s="1"/>
    </row>
    <row r="74" spans="1:4" ht="15.75" thickBot="1">
      <c r="A74" s="1"/>
      <c r="B74" s="2"/>
      <c r="C74" s="1"/>
      <c r="D74" s="1"/>
    </row>
    <row r="75" spans="1:4" ht="15.75" thickBot="1">
      <c r="A75" s="1"/>
      <c r="B75" s="2"/>
      <c r="C75" s="1"/>
      <c r="D75" s="1"/>
    </row>
    <row r="76" spans="1:4" ht="15.75" thickBot="1">
      <c r="A76" s="1"/>
      <c r="B76" s="2"/>
      <c r="C76" s="1"/>
      <c r="D76" s="1"/>
    </row>
    <row r="77" spans="1:4" ht="15.75" thickBot="1">
      <c r="A77" s="1"/>
      <c r="B77" s="2"/>
      <c r="C77" s="1"/>
      <c r="D77" s="1"/>
    </row>
    <row r="78" spans="1:4" ht="15.75" thickBot="1">
      <c r="A78" s="1"/>
      <c r="B78" s="2"/>
      <c r="C78" s="1"/>
      <c r="D78" s="1"/>
    </row>
    <row r="79" spans="1:4" ht="15.75" thickBot="1">
      <c r="A79" s="1"/>
      <c r="B79" s="2"/>
      <c r="C79" s="1"/>
      <c r="D79" s="1"/>
    </row>
    <row r="80" spans="1:4" ht="15.75" thickBot="1">
      <c r="A80" s="1"/>
      <c r="B80" s="2"/>
      <c r="C80" s="1"/>
      <c r="D80" s="1"/>
    </row>
    <row r="81" spans="1:4" ht="15.75" thickBot="1">
      <c r="A81" s="1"/>
      <c r="B81" s="2"/>
      <c r="C81" s="1"/>
      <c r="D81" s="1"/>
    </row>
    <row r="82" spans="1:4" ht="15.75" thickBot="1">
      <c r="A82" s="1"/>
      <c r="B82" s="2"/>
      <c r="C82" s="1"/>
      <c r="D82" s="1"/>
    </row>
    <row r="83" spans="1:4" ht="15.75" thickBot="1">
      <c r="A83" s="1"/>
      <c r="B83" s="2"/>
      <c r="C83" s="1"/>
      <c r="D83" s="1"/>
    </row>
    <row r="84" spans="1:4" ht="15.75" thickBot="1">
      <c r="A84" s="1"/>
      <c r="B84" s="2"/>
      <c r="C84" s="1"/>
      <c r="D84" s="1"/>
    </row>
    <row r="85" spans="1:4" ht="15.75" thickBot="1">
      <c r="A85" s="1"/>
      <c r="B85" s="2"/>
      <c r="C85" s="1"/>
      <c r="D85" s="1"/>
    </row>
    <row r="86" spans="1:4" ht="15.75" thickBot="1">
      <c r="A86" s="1"/>
      <c r="B86" s="2"/>
      <c r="C86" s="1"/>
      <c r="D86" s="1"/>
    </row>
    <row r="87" spans="1:4" ht="15.75" thickBot="1">
      <c r="A87" s="1"/>
      <c r="B87" s="2"/>
      <c r="C87" s="1"/>
      <c r="D87" s="1"/>
    </row>
    <row r="88" spans="1:4" ht="15.75" thickBot="1">
      <c r="A88" s="1"/>
      <c r="B88" s="2"/>
      <c r="C88" s="1"/>
      <c r="D88" s="1"/>
    </row>
    <row r="89" spans="1:4" ht="15.75" thickBot="1">
      <c r="A89" s="1"/>
      <c r="B89" s="2"/>
      <c r="C89" s="1"/>
      <c r="D89" s="1"/>
    </row>
    <row r="90" spans="1:4" ht="15.75" thickBot="1">
      <c r="A90" s="1"/>
      <c r="B90" s="2"/>
      <c r="C90" s="1"/>
      <c r="D90" s="1"/>
    </row>
    <row r="91" spans="1:4" ht="15.75" thickBot="1">
      <c r="A91" s="1"/>
      <c r="B91" s="2"/>
      <c r="C91" s="1"/>
      <c r="D91" s="1"/>
    </row>
    <row r="92" spans="1:4" ht="15.75" thickBot="1">
      <c r="A92" s="1"/>
      <c r="B92" s="2"/>
      <c r="C92" s="1"/>
      <c r="D92" s="1"/>
    </row>
    <row r="93" spans="1:4" ht="15.75" thickBot="1">
      <c r="A93" s="1"/>
      <c r="B93" s="2"/>
      <c r="C93" s="1"/>
      <c r="D93" s="1"/>
    </row>
    <row r="94" spans="1:4" ht="15.75" thickBot="1">
      <c r="A94" s="1"/>
      <c r="B94" s="2"/>
      <c r="C94" s="1"/>
      <c r="D94" s="1"/>
    </row>
    <row r="95" spans="1:4" ht="15.75" thickBot="1">
      <c r="A95" s="1"/>
      <c r="B95" s="2"/>
      <c r="C95" s="1"/>
      <c r="D95" s="1"/>
    </row>
    <row r="96" spans="1:4" ht="15.75" thickBot="1">
      <c r="A96" s="1"/>
      <c r="B96" s="2"/>
      <c r="C96" s="1"/>
      <c r="D96" s="1"/>
    </row>
    <row r="97" spans="1:4" ht="15.75" thickBot="1">
      <c r="A97" s="1"/>
      <c r="B97" s="2"/>
      <c r="C97" s="1"/>
      <c r="D97" s="1"/>
    </row>
    <row r="98" spans="1:4" ht="15.75" thickBot="1">
      <c r="A98" s="1"/>
      <c r="B98" s="2"/>
      <c r="C98" s="1"/>
      <c r="D98" s="1"/>
    </row>
    <row r="99" spans="1:4" ht="15.75" thickBot="1">
      <c r="A99" s="1"/>
      <c r="B99" s="2"/>
      <c r="C99" s="1"/>
      <c r="D99" s="1"/>
    </row>
    <row r="100" spans="1:4" ht="15.75" thickBot="1">
      <c r="A100" s="1"/>
      <c r="B100" s="2"/>
      <c r="C100" s="1"/>
      <c r="D100" s="1"/>
    </row>
    <row r="101" spans="1:4" ht="15.75" thickBot="1">
      <c r="A101" s="1"/>
      <c r="B101" s="2"/>
      <c r="C101" s="1"/>
      <c r="D101" s="1"/>
    </row>
    <row r="102" spans="1:4" ht="15.75" thickBot="1">
      <c r="A102" s="1"/>
      <c r="B102" s="2"/>
      <c r="C102" s="1"/>
      <c r="D102" s="1"/>
    </row>
    <row r="103" spans="1:4" ht="15.75" thickBot="1">
      <c r="A103" s="1"/>
      <c r="B103" s="2"/>
      <c r="C103" s="1"/>
      <c r="D103" s="1"/>
    </row>
    <row r="104" spans="1:4" ht="15.75" thickBot="1">
      <c r="A104" s="1"/>
      <c r="B104" s="2"/>
      <c r="C104" s="1"/>
      <c r="D104" s="1"/>
    </row>
    <row r="105" spans="1:4" ht="15.75" thickBot="1">
      <c r="A105" s="1"/>
      <c r="B105" s="2"/>
      <c r="C105" s="1"/>
      <c r="D105" s="1"/>
    </row>
    <row r="106" spans="1:4" ht="15.75" thickBot="1">
      <c r="A106" s="1"/>
      <c r="B106" s="2"/>
      <c r="C106" s="1"/>
      <c r="D106" s="1"/>
    </row>
    <row r="107" spans="1:4" ht="15.75" thickBot="1">
      <c r="A107" s="1"/>
      <c r="B107" s="2"/>
      <c r="C107" s="1"/>
      <c r="D107" s="1"/>
    </row>
    <row r="108" spans="1:4" ht="15.75" thickBot="1">
      <c r="A108" s="1"/>
      <c r="B108" s="2"/>
      <c r="C108" s="1"/>
      <c r="D108" s="1"/>
    </row>
    <row r="109" spans="1:4" ht="15.75" thickBot="1">
      <c r="A109" s="1"/>
      <c r="B109" s="2"/>
      <c r="C109" s="1"/>
      <c r="D109" s="1"/>
    </row>
    <row r="110" spans="1:4" ht="15.75" thickBot="1">
      <c r="A110" s="1"/>
      <c r="B110" s="2"/>
      <c r="C110" s="1"/>
      <c r="D110" s="1"/>
    </row>
    <row r="111" spans="1:4" ht="15.75" thickBot="1">
      <c r="A111" s="1"/>
      <c r="B111" s="2"/>
      <c r="C111" s="1"/>
      <c r="D111" s="1"/>
    </row>
    <row r="112" spans="1:4" ht="15.75" thickBot="1">
      <c r="A112" s="1"/>
      <c r="B112" s="2"/>
      <c r="C112" s="1"/>
      <c r="D112" s="1"/>
    </row>
    <row r="113" spans="1:4" ht="15.75" thickBot="1">
      <c r="A113" s="1"/>
      <c r="B113" s="2"/>
      <c r="C113" s="1"/>
      <c r="D113" s="1"/>
    </row>
    <row r="114" spans="1:4" ht="15.75" thickBot="1">
      <c r="A114" s="1"/>
      <c r="B114" s="2"/>
      <c r="C114" s="1"/>
      <c r="D114" s="1"/>
    </row>
    <row r="115" spans="1:4" ht="15.75" thickBot="1">
      <c r="A115" s="1"/>
      <c r="B115" s="2"/>
      <c r="C115" s="1"/>
      <c r="D115" s="1"/>
    </row>
    <row r="116" spans="1:4" ht="15.75" thickBot="1">
      <c r="A116" s="1"/>
      <c r="B116" s="2"/>
      <c r="C116" s="1"/>
      <c r="D116" s="1"/>
    </row>
    <row r="117" spans="1:4" ht="15.75" thickBot="1">
      <c r="A117" s="1"/>
      <c r="B117" s="2"/>
      <c r="C117" s="1"/>
      <c r="D117" s="1"/>
    </row>
    <row r="118" spans="1:4" ht="15.75" thickBot="1">
      <c r="A118" s="1"/>
      <c r="B118" s="2"/>
      <c r="C118" s="1"/>
      <c r="D118" s="1"/>
    </row>
    <row r="119" spans="1:4" ht="15.75" thickBot="1">
      <c r="A119" s="1"/>
      <c r="B119" s="2"/>
      <c r="C119" s="1"/>
      <c r="D119" s="1"/>
    </row>
    <row r="120" spans="1:4" ht="15.75" thickBot="1">
      <c r="A120" s="1"/>
      <c r="B120" s="2"/>
      <c r="C120" s="1"/>
      <c r="D120" s="1"/>
    </row>
    <row r="121" spans="1:4" ht="15.75" thickBot="1">
      <c r="A121" s="1"/>
      <c r="B121" s="2"/>
      <c r="C121" s="1"/>
      <c r="D121" s="1"/>
    </row>
    <row r="122" spans="1:4" ht="15.75" thickBot="1">
      <c r="A122" s="1"/>
      <c r="B122" s="2"/>
      <c r="C122" s="1"/>
      <c r="D122" s="1"/>
    </row>
    <row r="123" spans="1:4" ht="15.75" thickBot="1">
      <c r="A123" s="1"/>
      <c r="B123" s="2"/>
      <c r="C123" s="1"/>
      <c r="D123" s="1"/>
    </row>
    <row r="124" spans="1:4" ht="15.75" thickBot="1">
      <c r="A124" s="1"/>
      <c r="B124" s="2"/>
      <c r="C124" s="1"/>
      <c r="D124" s="1"/>
    </row>
    <row r="125" spans="1:4" ht="15.75" thickBot="1">
      <c r="A125" s="1"/>
      <c r="B125" s="2"/>
      <c r="C125" s="1"/>
      <c r="D125" s="1"/>
    </row>
    <row r="126" spans="1:4" ht="15.75" thickBot="1">
      <c r="A126" s="1"/>
      <c r="B126" s="2"/>
      <c r="C126" s="1"/>
      <c r="D126" s="1"/>
    </row>
    <row r="127" spans="1:4" ht="15.75" thickBot="1">
      <c r="A127" s="1"/>
      <c r="B127" s="2"/>
      <c r="C127" s="1"/>
      <c r="D127" s="1"/>
    </row>
    <row r="128" spans="1:4" ht="15.75" thickBot="1">
      <c r="A128" s="1"/>
      <c r="B128" s="2"/>
      <c r="C128" s="1"/>
      <c r="D128" s="1"/>
    </row>
    <row r="129" spans="1:4" ht="15.75" thickBot="1">
      <c r="A129" s="1"/>
      <c r="B129" s="2"/>
      <c r="C129" s="1"/>
      <c r="D129" s="1"/>
    </row>
    <row r="130" spans="1:4" ht="15.75" thickBot="1">
      <c r="A130" s="1"/>
      <c r="B130" s="2"/>
      <c r="C130" s="1"/>
      <c r="D130" s="1"/>
    </row>
    <row r="131" spans="1:4" ht="15.75" thickBot="1">
      <c r="A131" s="1"/>
      <c r="B131" s="2"/>
      <c r="C131" s="1"/>
      <c r="D131" s="1"/>
    </row>
    <row r="132" spans="1:4" ht="15.75" thickBot="1">
      <c r="A132" s="1"/>
      <c r="B132" s="2"/>
      <c r="C132" s="1"/>
      <c r="D132" s="1"/>
    </row>
    <row r="133" spans="1:4" ht="15.75" thickBot="1">
      <c r="A133" s="1"/>
      <c r="B133" s="2"/>
      <c r="C133" s="1"/>
      <c r="D133" s="1"/>
    </row>
    <row r="134" spans="1:4" ht="15.75" thickBot="1">
      <c r="A134" s="1"/>
      <c r="B134" s="2"/>
      <c r="C134" s="1"/>
      <c r="D134" s="1"/>
    </row>
    <row r="135" spans="1:4" ht="15.75" thickBot="1">
      <c r="A135" s="1"/>
      <c r="B135" s="2"/>
      <c r="C135" s="1"/>
      <c r="D135" s="1"/>
    </row>
    <row r="136" spans="1:4" ht="15.75" thickBot="1">
      <c r="A136" s="1"/>
      <c r="B136" s="2"/>
      <c r="C136" s="1"/>
      <c r="D136" s="1"/>
    </row>
    <row r="137" spans="1:4" ht="15.75" thickBot="1">
      <c r="A137" s="1"/>
      <c r="B137" s="2"/>
      <c r="C137" s="1"/>
      <c r="D137" s="1"/>
    </row>
    <row r="138" spans="1:4" ht="15.75" thickBot="1">
      <c r="A138" s="1"/>
      <c r="B138" s="2"/>
      <c r="C138" s="1"/>
      <c r="D138" s="1"/>
    </row>
    <row r="139" spans="1:4" ht="15.75" thickBot="1">
      <c r="A139" s="1"/>
      <c r="B139" s="2"/>
      <c r="C139" s="1"/>
      <c r="D139" s="1"/>
    </row>
    <row r="140" spans="1:4" ht="15.75" thickBot="1">
      <c r="A140" s="1"/>
      <c r="B140" s="2"/>
      <c r="C140" s="1"/>
      <c r="D140" s="1"/>
    </row>
    <row r="141" spans="1:4" ht="15.75" thickBot="1">
      <c r="A141" s="1"/>
      <c r="B141" s="2"/>
      <c r="C141" s="1"/>
      <c r="D141" s="1"/>
    </row>
    <row r="142" spans="1:4" ht="15.75" thickBot="1">
      <c r="A142" s="1"/>
      <c r="B142" s="2"/>
      <c r="C142" s="1"/>
      <c r="D142" s="1"/>
    </row>
    <row r="143" spans="1:4" ht="15.75" thickBot="1">
      <c r="A143" s="1"/>
      <c r="B143" s="2"/>
      <c r="C143" s="1"/>
      <c r="D143" s="1"/>
    </row>
    <row r="144" spans="1:4" ht="15.75" thickBot="1">
      <c r="A144" s="1"/>
      <c r="B144" s="2"/>
      <c r="C144" s="1"/>
      <c r="D144" s="1"/>
    </row>
    <row r="145" spans="1:4" ht="15.75" thickBot="1">
      <c r="A145" s="1"/>
      <c r="B145" s="2"/>
      <c r="C145" s="1"/>
      <c r="D145" s="1"/>
    </row>
    <row r="146" spans="1:4" ht="15.75" thickBot="1">
      <c r="A146" s="1"/>
      <c r="B146" s="2"/>
      <c r="C146" s="1"/>
      <c r="D146" s="1"/>
    </row>
    <row r="147" spans="1:4" ht="15.75" thickBot="1">
      <c r="A147" s="1"/>
      <c r="B147" s="2"/>
      <c r="C147" s="1"/>
      <c r="D147" s="1"/>
    </row>
    <row r="148" spans="1:4" ht="15.75" thickBot="1">
      <c r="A148" s="1"/>
      <c r="B148" s="2"/>
      <c r="C148" s="1"/>
      <c r="D148" s="1"/>
    </row>
    <row r="149" spans="1:4" ht="15.75" thickBot="1">
      <c r="A149" s="1"/>
      <c r="B149" s="2"/>
      <c r="C149" s="1"/>
      <c r="D149" s="1"/>
    </row>
  </sheetData>
  <sortState xmlns:xlrd2="http://schemas.microsoft.com/office/spreadsheetml/2017/richdata2" ref="A22:C32">
    <sortCondition ref="A21:A32"/>
  </sortState>
  <conditionalFormatting sqref="B2:B12">
    <cfRule type="colorScale" priority="13">
      <colorScale>
        <cfvo type="min"/>
        <cfvo type="percentile" val="50"/>
        <cfvo type="max"/>
        <color rgb="FFF8696B"/>
        <color rgb="FFFFEB84"/>
        <color rgb="FF63BE7B"/>
      </colorScale>
    </cfRule>
  </conditionalFormatting>
  <conditionalFormatting sqref="B3">
    <cfRule type="colorScale" priority="8">
      <colorScale>
        <cfvo type="min"/>
        <cfvo type="percentile" val="50"/>
        <cfvo type="max"/>
        <color rgb="FF63BE7B"/>
        <color rgb="FFFFEB84"/>
        <color rgb="FFF8696B"/>
      </colorScale>
    </cfRule>
  </conditionalFormatting>
  <conditionalFormatting sqref="B7 B11">
    <cfRule type="colorScale" priority="5">
      <colorScale>
        <cfvo type="min"/>
        <cfvo type="percentile" val="50"/>
        <cfvo type="max"/>
        <color rgb="FF63BE7B"/>
        <color rgb="FFFFEB84"/>
        <color rgb="FFF8696B"/>
      </colorScale>
    </cfRule>
  </conditionalFormatting>
  <conditionalFormatting sqref="B15:B17 B20 B22 B24 B26 B28 B30 B32">
    <cfRule type="colorScale" priority="4">
      <colorScale>
        <cfvo type="min"/>
        <cfvo type="percentile" val="50"/>
        <cfvo type="max"/>
        <color rgb="FFF8696B"/>
        <color rgb="FFFFEB84"/>
        <color rgb="FF63BE7B"/>
      </colorScale>
    </cfRule>
  </conditionalFormatting>
  <conditionalFormatting sqref="B20 B16 B22 B24 B26 B28 B30 B32">
    <cfRule type="colorScale" priority="3">
      <colorScale>
        <cfvo type="min"/>
        <cfvo type="percentile" val="50"/>
        <cfvo type="max"/>
        <color rgb="FF63BE7B"/>
        <color rgb="FFFFEB84"/>
        <color rgb="FFF8696B"/>
      </colorScale>
    </cfRule>
  </conditionalFormatting>
  <conditionalFormatting sqref="C13">
    <cfRule type="colorScale" priority="11">
      <colorScale>
        <cfvo type="min"/>
        <cfvo type="percentile" val="50"/>
        <cfvo type="max"/>
        <color rgb="FFF8696B"/>
        <color rgb="FFFFEB84"/>
        <color rgb="FF63BE7B"/>
      </colorScale>
    </cfRule>
  </conditionalFormatting>
  <hyperlinks>
    <hyperlink ref="C4" r:id="rId1" xr:uid="{DAB3DA74-BA57-46AC-9A9B-98068FA7B3A1}"/>
    <hyperlink ref="C10" r:id="rId2" xr:uid="{F4D714B1-1B42-46A5-86F5-3883A93E28A6}"/>
    <hyperlink ref="C3" r:id="rId3" xr:uid="{A3F8509A-BC6D-475C-AC37-937053DEBD4B}"/>
    <hyperlink ref="C11" r:id="rId4" xr:uid="{8E7192EB-A01D-4442-BA1B-95F427006667}"/>
    <hyperlink ref="C2" r:id="rId5" xr:uid="{3AD1CF4A-E004-462F-BF02-D6A2A0C6F12E}"/>
    <hyperlink ref="C7" r:id="rId6" xr:uid="{D48A8939-8B1F-43C3-8E82-4629B105A04A}"/>
    <hyperlink ref="C9" r:id="rId7" xr:uid="{244684AC-2804-544E-B476-0E9735D80525}"/>
    <hyperlink ref="C8" r:id="rId8" xr:uid="{73405103-1196-4C59-B380-F9978ECB2C39}"/>
    <hyperlink ref="C5" r:id="rId9" display="GDPR" xr:uid="{03FF3B84-FD6A-4806-B81E-150E1E7BE97E}"/>
    <hyperlink ref="C6" r:id="rId10" xr:uid="{A64560F3-6E7F-4474-8524-C0650B6B690C}"/>
    <hyperlink ref="C12" r:id="rId11" xr:uid="{C3641B9D-75AD-4B76-B768-BBA8A169A0CB}"/>
    <hyperlink ref="C15" r:id="rId12" xr:uid="{F13A32F7-4643-4416-BBA0-DE1918564D20}"/>
    <hyperlink ref="C16" r:id="rId13" xr:uid="{4A3FC92D-E1F9-4099-B9C7-82533CD67E80}"/>
  </hyperlink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8D5F9BDFBB35458BF6BD8616521EA3" ma:contentTypeVersion="14" ma:contentTypeDescription="Create a new document." ma:contentTypeScope="" ma:versionID="2b49cd092fcd8197df305710aab23c00">
  <xsd:schema xmlns:xsd="http://www.w3.org/2001/XMLSchema" xmlns:xs="http://www.w3.org/2001/XMLSchema" xmlns:p="http://schemas.microsoft.com/office/2006/metadata/properties" xmlns:ns2="624b7a71-23d2-41b8-84f2-0ae66a540dad" xmlns:ns3="792d2602-51f5-4ea0-a8ff-92fe25a8522a" targetNamespace="http://schemas.microsoft.com/office/2006/metadata/properties" ma:root="true" ma:fieldsID="d358a84abe812fa73bf46b5df80c22d7" ns2:_="" ns3:_="">
    <xsd:import namespace="624b7a71-23d2-41b8-84f2-0ae66a540dad"/>
    <xsd:import namespace="792d2602-51f5-4ea0-a8ff-92fe25a8522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4b7a71-23d2-41b8-84f2-0ae66a540d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f06d4bd9-1760-4f2e-bf8c-bfbd25ebc83b"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2d2602-51f5-4ea0-a8ff-92fe25a8522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5193c32-f903-4f50-9a4a-4c38f821ef57}" ma:internalName="TaxCatchAll" ma:showField="CatchAllData" ma:web="792d2602-51f5-4ea0-a8ff-92fe25a8522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92d2602-51f5-4ea0-a8ff-92fe25a8522a" xsi:nil="true"/>
    <lcf76f155ced4ddcb4097134ff3c332f xmlns="624b7a71-23d2-41b8-84f2-0ae66a540da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C628F2E-F3FA-4B3A-80BC-D3D930821654}">
  <ds:schemaRefs>
    <ds:schemaRef ds:uri="http://schemas.microsoft.com/sharepoint/v3/contenttype/forms"/>
  </ds:schemaRefs>
</ds:datastoreItem>
</file>

<file path=customXml/itemProps2.xml><?xml version="1.0" encoding="utf-8"?>
<ds:datastoreItem xmlns:ds="http://schemas.openxmlformats.org/officeDocument/2006/customXml" ds:itemID="{1431127D-C4B9-4F36-87F4-056322283437}"/>
</file>

<file path=customXml/itemProps3.xml><?xml version="1.0" encoding="utf-8"?>
<ds:datastoreItem xmlns:ds="http://schemas.openxmlformats.org/officeDocument/2006/customXml" ds:itemID="{AA192161-7C9A-4EEF-AF15-E8D7CF484E1A}">
  <ds:schemaRefs>
    <ds:schemaRef ds:uri="http://purl.org/dc/terms/"/>
    <ds:schemaRef ds:uri="http://schemas.openxmlformats.org/package/2006/metadata/core-properties"/>
    <ds:schemaRef ds:uri="792d2602-51f5-4ea0-a8ff-92fe25a8522a"/>
    <ds:schemaRef ds:uri="http://schemas.microsoft.com/office/2006/documentManagement/types"/>
    <ds:schemaRef ds:uri="http://schemas.microsoft.com/office/infopath/2007/PartnerControls"/>
    <ds:schemaRef ds:uri="624b7a71-23d2-41b8-84f2-0ae66a540dad"/>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Startseite</vt:lpstr>
      <vt:lpstr>Dimensionen</vt:lpstr>
      <vt:lpstr>Tutorial</vt:lpstr>
      <vt:lpstr>Fragenkatalog</vt:lpstr>
      <vt:lpstr>Fortschritt</vt:lpstr>
      <vt:lpstr>Quellen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Hauschke, Andreas</dc:creator>
  <cp:keywords/>
  <dc:description/>
  <cp:lastModifiedBy>Hildebrandt, Stefanie</cp:lastModifiedBy>
  <cp:revision/>
  <dcterms:created xsi:type="dcterms:W3CDTF">2015-06-05T18:19:34Z</dcterms:created>
  <dcterms:modified xsi:type="dcterms:W3CDTF">2024-10-21T14:17:04Z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0x0101007B8D5F9BDFBB35458BF6BD8616521EA3</vt:lpwstr>
  </property>
  <property fmtid="{D5CDD505-2E9C-101B-9397-08002B2CF9AE}" pid="3" name="MediaServiceImageTags">
    <vt:lpwstr/>
  </property>
</Properties>
</file>